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i\Google Drive\school\paper med sea\"/>
    </mc:Choice>
  </mc:AlternateContent>
  <xr:revisionPtr revIDLastSave="0" documentId="13_ncr:1_{13F2DB48-80C0-47FF-8EEA-B7922373EC66}" xr6:coauthVersionLast="43" xr6:coauthVersionMax="43" xr10:uidLastSave="{00000000-0000-0000-0000-000000000000}"/>
  <bookViews>
    <workbookView xWindow="-110" yWindow="-110" windowWidth="19420" windowHeight="10420" xr2:uid="{5A92BADF-86AA-4225-AA4E-A4637863DB7B}"/>
  </bookViews>
  <sheets>
    <sheet name="Station SG-1" sheetId="1" r:id="rId1"/>
    <sheet name="Station PC-3" sheetId="2" r:id="rId2"/>
    <sheet name="Station PC-5" sheetId="3" r:id="rId3"/>
    <sheet name="qPCR" sheetId="4" r:id="rId4"/>
    <sheet name="16S rRNA" sheetId="5" r:id="rId5"/>
    <sheet name="slurry experiment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6" l="1"/>
  <c r="D9" i="6"/>
</calcChain>
</file>

<file path=xl/sharedStrings.xml><?xml version="1.0" encoding="utf-8"?>
<sst xmlns="http://schemas.openxmlformats.org/spreadsheetml/2006/main" count="226" uniqueCount="128">
  <si>
    <t>Depth</t>
  </si>
  <si>
    <t>%TOC</t>
  </si>
  <si>
    <t>Fe(uM)</t>
  </si>
  <si>
    <t>d13CDIC</t>
  </si>
  <si>
    <t>SO42-</t>
  </si>
  <si>
    <t>SO4 error</t>
  </si>
  <si>
    <t>d13C error</t>
  </si>
  <si>
    <t>CH4 (mM)</t>
  </si>
  <si>
    <t>CH4 error</t>
  </si>
  <si>
    <t>CH4 mM BC</t>
  </si>
  <si>
    <t>Fe(II) error</t>
  </si>
  <si>
    <t>TOC error</t>
  </si>
  <si>
    <t>SO4</t>
  </si>
  <si>
    <t>mM</t>
  </si>
  <si>
    <t>depth CH4 BC</t>
  </si>
  <si>
    <t>d13CDIC BC</t>
  </si>
  <si>
    <t>d13CDIC BC error</t>
  </si>
  <si>
    <t>Fe error</t>
  </si>
  <si>
    <t>Fe(II) uM</t>
  </si>
  <si>
    <t>Fe BC error</t>
  </si>
  <si>
    <t>Fe(II)</t>
  </si>
  <si>
    <t>CH4 mM</t>
  </si>
  <si>
    <t>depth</t>
  </si>
  <si>
    <t>H2</t>
  </si>
  <si>
    <t>uM</t>
  </si>
  <si>
    <t>value1</t>
  </si>
  <si>
    <t>value2</t>
  </si>
  <si>
    <t>SD</t>
  </si>
  <si>
    <t>BoxCore</t>
  </si>
  <si>
    <t>CH4 ave</t>
  </si>
  <si>
    <t>H2 error 10% nM</t>
  </si>
  <si>
    <t>Fe(II)(uM)</t>
  </si>
  <si>
    <t>mM SO4</t>
  </si>
  <si>
    <t>d13CDIC error</t>
  </si>
  <si>
    <t>Fe[II]</t>
  </si>
  <si>
    <t>CH4 (GC-FID)</t>
  </si>
  <si>
    <t>DI13C</t>
  </si>
  <si>
    <t>[µM]</t>
  </si>
  <si>
    <t>[mM]</t>
  </si>
  <si>
    <t>mmol L-1</t>
  </si>
  <si>
    <t>[‰]</t>
  </si>
  <si>
    <t>d13C (‰, vs. PDB)</t>
  </si>
  <si>
    <t>depth for H2</t>
  </si>
  <si>
    <t>H2 (µM)</t>
  </si>
  <si>
    <t>error fe(II)</t>
  </si>
  <si>
    <t>H2 error</t>
  </si>
  <si>
    <t>PC-5</t>
  </si>
  <si>
    <t>Depth (cm)</t>
  </si>
  <si>
    <t>Methane mM</t>
  </si>
  <si>
    <t>iron speciation</t>
  </si>
  <si>
    <t>Geothite, Hematite, Akageneite</t>
  </si>
  <si>
    <t>Ferrihydrite, Lepidicrocite</t>
  </si>
  <si>
    <t>magnetite</t>
  </si>
  <si>
    <t>sum of reactive iron</t>
  </si>
  <si>
    <t>error</t>
  </si>
  <si>
    <t>Hematite</t>
  </si>
  <si>
    <r>
      <rPr>
        <sz val="11"/>
        <color theme="1"/>
        <rFont val="Arial"/>
        <family val="2"/>
        <charset val="177"/>
        <scheme val="minor"/>
      </rPr>
      <t>Hematite+H</t>
    </r>
    <r>
      <rPr>
        <vertAlign val="subscript"/>
        <sz val="11"/>
        <color theme="1"/>
        <rFont val="Arial"/>
        <family val="2"/>
        <scheme val="minor"/>
      </rPr>
      <t>2</t>
    </r>
  </si>
  <si>
    <t>Magnetite</t>
  </si>
  <si>
    <t>Magnetite+</t>
  </si>
  <si>
    <t>Hematite+H2</t>
  </si>
  <si>
    <t>Magnetite+H2</t>
  </si>
  <si>
    <t>Killed+hematite+H2</t>
  </si>
  <si>
    <t>C</t>
  </si>
  <si>
    <t>treatment</t>
  </si>
  <si>
    <t>days</t>
  </si>
  <si>
    <t>Killed+magnetite+H2</t>
  </si>
  <si>
    <t>Bottle no.</t>
  </si>
  <si>
    <t>Quantity Mean</t>
  </si>
  <si>
    <t>Bacteria</t>
  </si>
  <si>
    <t>Archaea</t>
  </si>
  <si>
    <t>copy numbers</t>
  </si>
  <si>
    <t>mcrA</t>
  </si>
  <si>
    <t>Acidobacteria</t>
  </si>
  <si>
    <t>Actinobacteria</t>
  </si>
  <si>
    <t>Aerophobetes</t>
  </si>
  <si>
    <t>Aminicenantes</t>
  </si>
  <si>
    <t>Chloroflexi</t>
  </si>
  <si>
    <t>Deferribacteres</t>
  </si>
  <si>
    <t>Deinococcus-Thermus</t>
  </si>
  <si>
    <t>Elusimicrobia</t>
  </si>
  <si>
    <t>Firmicutes</t>
  </si>
  <si>
    <t>Marinimicrobia (SAR406 clade)</t>
  </si>
  <si>
    <t>Nitrospirae</t>
  </si>
  <si>
    <t>Planctomycetes</t>
  </si>
  <si>
    <t>Proteobacteria</t>
  </si>
  <si>
    <t>Spirochaetae</t>
  </si>
  <si>
    <t>TM6 (Dependentiae)</t>
  </si>
  <si>
    <t>Depth for d13C (cm)</t>
  </si>
  <si>
    <t>depth (cm)</t>
  </si>
  <si>
    <t>depth for CH4 (cm0</t>
  </si>
  <si>
    <t>depth for d13C (cm)</t>
  </si>
  <si>
    <t>depth for SO4(cm)</t>
  </si>
  <si>
    <t>DI13C error</t>
  </si>
  <si>
    <t>SO4 mM</t>
  </si>
  <si>
    <t>d13C  (DIC)‰</t>
  </si>
  <si>
    <t>depth for H2 (cm)</t>
  </si>
  <si>
    <t>Fe(II) uM BC</t>
  </si>
  <si>
    <t>depth for Fe(II) BC</t>
  </si>
  <si>
    <t>OTU_ID</t>
  </si>
  <si>
    <t>Others</t>
  </si>
  <si>
    <t>7 cm, bsf</t>
  </si>
  <si>
    <t>35 cm, bsf</t>
  </si>
  <si>
    <t>65 cm, bsf</t>
  </si>
  <si>
    <t>95 cm, bsf</t>
  </si>
  <si>
    <t>125 cm, bsf</t>
  </si>
  <si>
    <t>155 cm, bsf</t>
  </si>
  <si>
    <t>185 cm, bsf</t>
  </si>
  <si>
    <t>215 cm, bsf</t>
  </si>
  <si>
    <t>245 cm, bsf</t>
  </si>
  <si>
    <t>275 cm, bsf</t>
  </si>
  <si>
    <t>315 cm, bsf</t>
  </si>
  <si>
    <t>345 cm, bsf</t>
  </si>
  <si>
    <t>375 cm, bsf</t>
  </si>
  <si>
    <t>400 cm, bsf</t>
  </si>
  <si>
    <t>425 cm, bsf</t>
  </si>
  <si>
    <t>455 cm, bsf</t>
  </si>
  <si>
    <t>485 cm, bsf</t>
  </si>
  <si>
    <t>515 cm, bsf</t>
  </si>
  <si>
    <t>545 cm, bsf</t>
  </si>
  <si>
    <t>575 cm, bsf</t>
  </si>
  <si>
    <t>Bathyarchaeota</t>
  </si>
  <si>
    <t>Euryarchaeota</t>
  </si>
  <si>
    <t>Lokiarchaeota</t>
  </si>
  <si>
    <t>Thaumarchaeota</t>
  </si>
  <si>
    <t>wt %</t>
  </si>
  <si>
    <t>SO42- (mM)</t>
  </si>
  <si>
    <t>Depth CH4 (cm)</t>
  </si>
  <si>
    <r>
      <t>d13CDIC (</t>
    </r>
    <r>
      <rPr>
        <sz val="11"/>
        <color theme="1"/>
        <rFont val="Arial"/>
        <family val="2"/>
      </rPr>
      <t>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</si>
</sst>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B1mmm\-yy"/>
  </numFmts>
  <fonts count="3" x14ac:knownFonts="1">
    <font>
      <sz val="11"/>
      <color theme="1"/>
      <name val="Arial"/>
      <family val="2"/>
      <charset val="177"/>
      <scheme val="minor"/>
    </font>
    <font>
      <vertAlign val="subscript"/>
      <sz val="11"/>
      <color theme="1"/>
      <name val="Arial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1" fontId="0" fillId="0" borderId="0" xfId="0" applyNumberFormat="1"/>
    <xf numFmtId="0" fontId="0" fillId="0" borderId="1" xfId="0" applyBorder="1"/>
    <xf numFmtId="11" fontId="0" fillId="0" borderId="1" xfId="0" applyNumberFormat="1" applyBorder="1"/>
    <xf numFmtId="0" fontId="0" fillId="0" borderId="2" xfId="0" applyBorder="1"/>
    <xf numFmtId="11" fontId="0" fillId="0" borderId="2" xfId="0" applyNumberFormat="1" applyBorder="1"/>
    <xf numFmtId="0" fontId="0" fillId="0" borderId="0" xfId="0" applyBorder="1"/>
    <xf numFmtId="11" fontId="0" fillId="0" borderId="0" xfId="0" applyNumberForma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ni/Dropbox/lab/med3_%20updeted%2017092017%20(Hanni%20Leibowitz's%20conflicted%20copy%202018-08-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(II)"/>
      <sheetName val="Fe(II) graphs"/>
      <sheetName val="total Fe"/>
      <sheetName val="CH4"/>
      <sheetName val="CH4 graphs"/>
      <sheetName val="DIC"/>
      <sheetName val="d13C DIC"/>
      <sheetName val="graphs"/>
    </sheetNames>
    <sheetDataSet>
      <sheetData sheetId="0">
        <row r="35">
          <cell r="N35">
            <v>92.706714249466188</v>
          </cell>
        </row>
        <row r="57">
          <cell r="N57">
            <v>91.924338575421132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7153B-A09C-4708-AF17-8C954F372DFA}">
  <dimension ref="A1:AA76"/>
  <sheetViews>
    <sheetView tabSelected="1" topLeftCell="A22" zoomScale="80" zoomScaleNormal="80" workbookViewId="0">
      <selection activeCell="F5" sqref="F5"/>
    </sheetView>
  </sheetViews>
  <sheetFormatPr defaultRowHeight="14" x14ac:dyDescent="0.3"/>
  <cols>
    <col min="4" max="4" width="11" bestFit="1" customWidth="1"/>
    <col min="11" max="11" width="11.83203125" bestFit="1" customWidth="1"/>
    <col min="14" max="14" width="14.6640625" bestFit="1" customWidth="1"/>
    <col min="15" max="15" width="11.08203125" bestFit="1" customWidth="1"/>
    <col min="16" max="16" width="13.08203125" bestFit="1" customWidth="1"/>
    <col min="17" max="17" width="12.4140625" bestFit="1" customWidth="1"/>
    <col min="22" max="22" width="12.4140625" bestFit="1" customWidth="1"/>
    <col min="23" max="23" width="11.08203125" bestFit="1" customWidth="1"/>
    <col min="24" max="24" width="13.08203125" bestFit="1" customWidth="1"/>
    <col min="25" max="25" width="10.58203125" bestFit="1" customWidth="1"/>
  </cols>
  <sheetData>
    <row r="1" spans="1:16" x14ac:dyDescent="0.3">
      <c r="A1" s="1">
        <v>42156</v>
      </c>
    </row>
    <row r="3" spans="1:16" x14ac:dyDescent="0.3">
      <c r="A3" s="3" t="s">
        <v>0</v>
      </c>
      <c r="B3" s="3" t="s">
        <v>1</v>
      </c>
      <c r="C3" s="3" t="s">
        <v>11</v>
      </c>
      <c r="D3" s="3" t="s">
        <v>0</v>
      </c>
      <c r="E3" s="3" t="s">
        <v>2</v>
      </c>
      <c r="F3" s="3" t="s">
        <v>10</v>
      </c>
      <c r="G3" s="3" t="s">
        <v>127</v>
      </c>
      <c r="H3" s="3" t="s">
        <v>6</v>
      </c>
      <c r="I3" s="3" t="s">
        <v>125</v>
      </c>
      <c r="J3" s="3" t="s">
        <v>5</v>
      </c>
      <c r="K3" s="3" t="s">
        <v>126</v>
      </c>
      <c r="L3" s="3" t="s">
        <v>7</v>
      </c>
      <c r="M3" s="3" t="s">
        <v>8</v>
      </c>
    </row>
    <row r="4" spans="1:16" x14ac:dyDescent="0.3">
      <c r="A4" s="3">
        <v>497</v>
      </c>
      <c r="B4" s="3">
        <v>0.88900000000000001</v>
      </c>
      <c r="C4" s="3">
        <v>0.02</v>
      </c>
      <c r="D4" s="3">
        <v>497</v>
      </c>
      <c r="E4" s="3">
        <v>1.8492999999999999</v>
      </c>
      <c r="F4" s="3">
        <v>1.5006999999999999</v>
      </c>
      <c r="G4" s="3">
        <v>-12.9498</v>
      </c>
      <c r="H4" s="3">
        <v>0.02</v>
      </c>
      <c r="I4" s="3">
        <v>0</v>
      </c>
      <c r="J4" s="3">
        <v>0</v>
      </c>
      <c r="K4" s="3">
        <v>487</v>
      </c>
      <c r="L4" s="3">
        <v>2.0501</v>
      </c>
      <c r="M4" s="3"/>
    </row>
    <row r="5" spans="1:16" x14ac:dyDescent="0.3">
      <c r="A5" s="3">
        <v>467</v>
      </c>
      <c r="B5" s="3">
        <v>0.90129999999999999</v>
      </c>
      <c r="C5" s="3">
        <v>0.02</v>
      </c>
      <c r="D5" s="3">
        <v>467</v>
      </c>
      <c r="E5" s="3">
        <v>0.87329999999999997</v>
      </c>
      <c r="F5" s="3">
        <v>0.1154</v>
      </c>
      <c r="G5" s="3">
        <v>-12.460599999999999</v>
      </c>
      <c r="H5" s="3">
        <v>0.03</v>
      </c>
      <c r="I5" s="3">
        <v>0</v>
      </c>
      <c r="J5" s="3">
        <v>0</v>
      </c>
      <c r="K5" s="3">
        <v>457</v>
      </c>
      <c r="L5" s="3">
        <v>1.6797</v>
      </c>
      <c r="M5" s="3"/>
    </row>
    <row r="6" spans="1:16" x14ac:dyDescent="0.3">
      <c r="A6" s="3">
        <v>437</v>
      </c>
      <c r="B6" s="3">
        <v>0.80710000000000004</v>
      </c>
      <c r="C6" s="3">
        <v>0.02</v>
      </c>
      <c r="D6" s="3">
        <v>437</v>
      </c>
      <c r="E6" s="3">
        <v>2.3016000000000001</v>
      </c>
      <c r="F6" s="3">
        <v>0.1401</v>
      </c>
      <c r="G6" s="3">
        <v>-13.2377</v>
      </c>
      <c r="H6" s="3">
        <v>0.09</v>
      </c>
      <c r="I6" s="3">
        <v>0</v>
      </c>
      <c r="J6" s="3">
        <v>0</v>
      </c>
      <c r="K6" s="3">
        <v>427</v>
      </c>
      <c r="L6" s="3">
        <v>1.9011</v>
      </c>
      <c r="M6" s="3"/>
      <c r="P6" s="2"/>
    </row>
    <row r="7" spans="1:16" x14ac:dyDescent="0.3">
      <c r="A7" s="3">
        <v>407</v>
      </c>
      <c r="B7" s="3">
        <v>0.76090000000000002</v>
      </c>
      <c r="C7" s="3">
        <v>0.02</v>
      </c>
      <c r="D7" s="3">
        <v>407</v>
      </c>
      <c r="E7" s="3">
        <v>0.98880000000000001</v>
      </c>
      <c r="F7" s="3">
        <v>0.41789999999999999</v>
      </c>
      <c r="G7" s="3">
        <v>-13.9785</v>
      </c>
      <c r="H7" s="3">
        <v>0</v>
      </c>
      <c r="I7" s="3">
        <v>0</v>
      </c>
      <c r="J7" s="3">
        <v>0</v>
      </c>
      <c r="K7" s="3">
        <v>397</v>
      </c>
      <c r="L7" s="3">
        <v>1.0688</v>
      </c>
      <c r="M7" s="3">
        <v>2.8500000000000001E-2</v>
      </c>
      <c r="P7" s="2"/>
    </row>
    <row r="8" spans="1:16" x14ac:dyDescent="0.3">
      <c r="A8" s="3">
        <v>377</v>
      </c>
      <c r="B8" s="3">
        <v>0.77690000000000003</v>
      </c>
      <c r="C8" s="3">
        <v>0.02</v>
      </c>
      <c r="D8" s="3">
        <v>377</v>
      </c>
      <c r="E8" s="3">
        <v>1.0207999999999999</v>
      </c>
      <c r="F8" s="3">
        <v>0.19020000000000001</v>
      </c>
      <c r="G8" s="3">
        <v>-15.4361</v>
      </c>
      <c r="H8" s="3">
        <v>0.08</v>
      </c>
      <c r="I8" s="3">
        <v>0</v>
      </c>
      <c r="J8" s="3">
        <v>0</v>
      </c>
      <c r="K8" s="3">
        <v>367</v>
      </c>
      <c r="L8" s="3">
        <v>1.9976</v>
      </c>
      <c r="M8" s="3">
        <v>0.81599999999999995</v>
      </c>
    </row>
    <row r="9" spans="1:16" x14ac:dyDescent="0.3">
      <c r="A9" s="3">
        <v>347</v>
      </c>
      <c r="B9" s="3">
        <v>0.88400000000000001</v>
      </c>
      <c r="C9" s="3">
        <v>0.02</v>
      </c>
      <c r="D9" s="3">
        <v>347</v>
      </c>
      <c r="E9" s="3">
        <v>17.358599999999999</v>
      </c>
      <c r="F9" s="3">
        <v>0.2823</v>
      </c>
      <c r="G9" s="3">
        <v>-15.495900000000001</v>
      </c>
      <c r="H9" s="3">
        <v>0.23</v>
      </c>
      <c r="I9" s="3">
        <v>0</v>
      </c>
      <c r="J9" s="3">
        <v>0</v>
      </c>
      <c r="K9" s="3">
        <v>337</v>
      </c>
      <c r="L9" s="3">
        <v>1.8909</v>
      </c>
      <c r="M9" s="3"/>
      <c r="P9" s="2"/>
    </row>
    <row r="10" spans="1:16" x14ac:dyDescent="0.3">
      <c r="A10" s="3">
        <v>317</v>
      </c>
      <c r="B10" s="3">
        <v>0.87029999999999996</v>
      </c>
      <c r="C10" s="3">
        <v>0.02</v>
      </c>
      <c r="D10" s="3">
        <v>317</v>
      </c>
      <c r="E10" s="3">
        <v>8.4855999999999998</v>
      </c>
      <c r="F10" s="3">
        <v>0.2671</v>
      </c>
      <c r="G10" s="3">
        <v>-16.800899999999999</v>
      </c>
      <c r="H10" s="3">
        <v>0.02</v>
      </c>
      <c r="I10" s="3">
        <v>0</v>
      </c>
      <c r="J10" s="3">
        <v>0</v>
      </c>
      <c r="K10" s="3">
        <v>307</v>
      </c>
      <c r="L10" s="3">
        <v>2.2679</v>
      </c>
      <c r="M10" s="3">
        <v>0.24349999999999999</v>
      </c>
      <c r="P10" s="2"/>
    </row>
    <row r="11" spans="1:16" x14ac:dyDescent="0.3">
      <c r="A11" s="3">
        <v>287</v>
      </c>
      <c r="B11" s="3">
        <v>0.82179999999999997</v>
      </c>
      <c r="C11" s="3">
        <v>0.02</v>
      </c>
      <c r="D11" s="3">
        <v>287</v>
      </c>
      <c r="E11" s="3">
        <v>27.353899999999999</v>
      </c>
      <c r="F11" s="3">
        <v>0.55289999999999995</v>
      </c>
      <c r="G11" s="3">
        <v>-17.964500000000001</v>
      </c>
      <c r="H11" s="3">
        <v>0.01</v>
      </c>
      <c r="I11" s="3">
        <v>0</v>
      </c>
      <c r="J11" s="3">
        <v>0</v>
      </c>
      <c r="K11" s="3">
        <v>277</v>
      </c>
      <c r="L11" s="3">
        <v>0.90490000000000004</v>
      </c>
      <c r="M11" s="3"/>
      <c r="P11" s="2"/>
    </row>
    <row r="12" spans="1:16" x14ac:dyDescent="0.3">
      <c r="A12" s="3">
        <v>233</v>
      </c>
      <c r="B12" s="3">
        <v>0.80400000000000005</v>
      </c>
      <c r="C12" s="3">
        <v>0.02</v>
      </c>
      <c r="D12" s="3">
        <v>233</v>
      </c>
      <c r="E12" s="3">
        <v>20.081299999999999</v>
      </c>
      <c r="F12" s="3">
        <v>0.1837</v>
      </c>
      <c r="G12" s="3">
        <v>-21.324300000000001</v>
      </c>
      <c r="H12" s="3">
        <v>0</v>
      </c>
      <c r="I12" s="3">
        <v>0</v>
      </c>
      <c r="J12" s="3">
        <v>0</v>
      </c>
      <c r="K12" s="3">
        <v>223</v>
      </c>
      <c r="L12" s="3">
        <v>1.2162999999999999</v>
      </c>
      <c r="M12" s="3">
        <v>0.3538</v>
      </c>
      <c r="P12" s="2"/>
    </row>
    <row r="13" spans="1:16" x14ac:dyDescent="0.3">
      <c r="A13" s="3">
        <v>203</v>
      </c>
      <c r="B13" s="3">
        <v>0.75609999999999999</v>
      </c>
      <c r="C13" s="3">
        <v>0.02</v>
      </c>
      <c r="D13" s="3">
        <v>203</v>
      </c>
      <c r="E13" s="3">
        <v>8.1561000000000003</v>
      </c>
      <c r="F13" s="3">
        <v>9.5299999999999996E-2</v>
      </c>
      <c r="G13" s="3">
        <v>-23.5534</v>
      </c>
      <c r="H13" s="3">
        <v>0.03</v>
      </c>
      <c r="I13" s="3">
        <v>0</v>
      </c>
      <c r="J13" s="3">
        <v>0</v>
      </c>
      <c r="K13" s="3">
        <v>193</v>
      </c>
      <c r="L13" s="3">
        <v>7.5762</v>
      </c>
      <c r="M13" s="3"/>
      <c r="P13" s="2"/>
    </row>
    <row r="14" spans="1:16" x14ac:dyDescent="0.3">
      <c r="A14" s="3">
        <v>173</v>
      </c>
      <c r="B14" s="3">
        <v>0.7742</v>
      </c>
      <c r="C14" s="3">
        <v>0.02</v>
      </c>
      <c r="D14" s="3">
        <v>173</v>
      </c>
      <c r="E14" s="3">
        <v>1.5754999999999999</v>
      </c>
      <c r="F14" s="3">
        <v>0.53190000000000004</v>
      </c>
      <c r="G14" s="3">
        <v>-23.866900000000001</v>
      </c>
      <c r="H14" s="3">
        <v>1.81</v>
      </c>
      <c r="I14" s="3">
        <v>0</v>
      </c>
      <c r="J14" s="3">
        <v>0</v>
      </c>
      <c r="K14" s="3">
        <v>173</v>
      </c>
      <c r="L14" s="3">
        <v>1.1843999999999999</v>
      </c>
      <c r="M14" s="3">
        <v>0.34689999999999999</v>
      </c>
      <c r="P14" s="2"/>
    </row>
    <row r="15" spans="1:16" x14ac:dyDescent="0.3">
      <c r="A15" s="3">
        <v>148</v>
      </c>
      <c r="B15" s="3">
        <v>0.92130000000000001</v>
      </c>
      <c r="C15" s="3">
        <v>0.02</v>
      </c>
      <c r="D15" s="3">
        <v>148</v>
      </c>
      <c r="E15" s="3">
        <v>6.2184999999999997</v>
      </c>
      <c r="F15" s="3">
        <v>0.18110000000000001</v>
      </c>
      <c r="G15" s="3">
        <v>-27.032699999999998</v>
      </c>
      <c r="H15" s="3">
        <v>0.06</v>
      </c>
      <c r="I15" s="3">
        <v>0</v>
      </c>
      <c r="J15" s="3">
        <v>0</v>
      </c>
      <c r="K15" s="3">
        <v>138</v>
      </c>
      <c r="L15" s="3">
        <v>10</v>
      </c>
      <c r="M15" s="3"/>
      <c r="P15" s="2"/>
    </row>
    <row r="16" spans="1:16" x14ac:dyDescent="0.3">
      <c r="A16" s="3">
        <v>120</v>
      </c>
      <c r="B16" s="3">
        <v>0.88670000000000004</v>
      </c>
      <c r="C16" s="3">
        <v>0.02</v>
      </c>
      <c r="D16" s="3">
        <v>120</v>
      </c>
      <c r="E16" s="3">
        <v>8.2629999999999999</v>
      </c>
      <c r="F16" s="3">
        <v>0.47710000000000002</v>
      </c>
      <c r="G16" s="3">
        <v>-29.191700000000001</v>
      </c>
      <c r="H16" s="3">
        <v>0.14000000000000001</v>
      </c>
      <c r="I16" s="3">
        <v>0</v>
      </c>
      <c r="J16" s="3">
        <v>0</v>
      </c>
      <c r="K16" s="3">
        <v>110</v>
      </c>
      <c r="L16" s="3">
        <v>5.9477000000000002</v>
      </c>
      <c r="M16" s="3">
        <v>2.2629999999999999</v>
      </c>
    </row>
    <row r="17" spans="1:27" x14ac:dyDescent="0.3">
      <c r="A17" s="3">
        <v>95</v>
      </c>
      <c r="B17" s="3">
        <v>0.82310000000000005</v>
      </c>
      <c r="C17" s="3">
        <v>0.02</v>
      </c>
      <c r="D17" s="3">
        <v>95</v>
      </c>
      <c r="E17" s="3">
        <v>21.453099999999999</v>
      </c>
      <c r="F17" s="3">
        <v>0.3725</v>
      </c>
      <c r="G17" s="3">
        <v>-34.726999999999997</v>
      </c>
      <c r="H17" s="3">
        <v>0.18</v>
      </c>
      <c r="I17" s="3">
        <v>1.4575</v>
      </c>
      <c r="J17" s="3">
        <v>8.7400000000000005E-2</v>
      </c>
      <c r="K17" s="3">
        <v>85</v>
      </c>
      <c r="L17" s="3">
        <v>1.6284000000000001</v>
      </c>
      <c r="M17" s="3"/>
    </row>
    <row r="18" spans="1:27" x14ac:dyDescent="0.3">
      <c r="A18" s="3">
        <v>70</v>
      </c>
      <c r="B18" s="3">
        <v>0.89759999999999995</v>
      </c>
      <c r="C18" s="3">
        <v>0.02</v>
      </c>
      <c r="D18" s="3">
        <v>70</v>
      </c>
      <c r="E18" s="3">
        <v>4.3830999999999998</v>
      </c>
      <c r="F18" s="3">
        <v>0.10009999999999999</v>
      </c>
      <c r="G18" s="3">
        <v>-35.556600000000003</v>
      </c>
      <c r="H18" s="3">
        <v>0.03</v>
      </c>
      <c r="I18" s="3">
        <v>6.8710000000000004</v>
      </c>
      <c r="J18" s="3">
        <v>0.4123</v>
      </c>
      <c r="K18" s="3">
        <v>60</v>
      </c>
      <c r="L18" s="4">
        <v>4.3341999999999999E-3</v>
      </c>
      <c r="M18" s="4">
        <v>1.4193999999999999E-3</v>
      </c>
    </row>
    <row r="19" spans="1:27" x14ac:dyDescent="0.3">
      <c r="A19" s="3">
        <v>40</v>
      </c>
      <c r="B19" s="3">
        <v>0.86699999999999999</v>
      </c>
      <c r="C19" s="3">
        <v>0.02</v>
      </c>
      <c r="D19" s="3">
        <v>40</v>
      </c>
      <c r="E19" s="3">
        <v>0.67259999999999998</v>
      </c>
      <c r="F19" s="3">
        <v>0.19070000000000001</v>
      </c>
      <c r="G19" s="3">
        <v>-29.842600000000001</v>
      </c>
      <c r="H19" s="3">
        <v>0.15</v>
      </c>
      <c r="I19" s="3">
        <v>17.698</v>
      </c>
      <c r="J19" s="3">
        <v>1.0619000000000001</v>
      </c>
      <c r="K19" s="3">
        <v>30</v>
      </c>
      <c r="L19" s="4">
        <v>4.8466999999999998E-4</v>
      </c>
      <c r="M19" s="3"/>
    </row>
    <row r="20" spans="1:27" x14ac:dyDescent="0.3">
      <c r="A20" s="3">
        <v>5</v>
      </c>
      <c r="B20" s="3">
        <v>0.76180000000000003</v>
      </c>
      <c r="C20" s="3">
        <v>0.02</v>
      </c>
      <c r="D20" s="3">
        <v>5</v>
      </c>
      <c r="E20" s="3">
        <v>17.299700000000001</v>
      </c>
      <c r="F20" s="3">
        <v>2.01E-2</v>
      </c>
      <c r="G20" s="3">
        <v>-15.9771</v>
      </c>
      <c r="H20" s="3">
        <v>0.05</v>
      </c>
      <c r="I20" s="3">
        <v>30.607099999999999</v>
      </c>
      <c r="J20" s="3">
        <v>1.8364</v>
      </c>
      <c r="K20" s="3">
        <v>5</v>
      </c>
      <c r="L20" s="3">
        <v>0</v>
      </c>
      <c r="M20" s="3">
        <v>0.57899999999999996</v>
      </c>
    </row>
    <row r="22" spans="1:27" x14ac:dyDescent="0.3">
      <c r="A22" s="1">
        <v>42248</v>
      </c>
    </row>
    <row r="24" spans="1:27" x14ac:dyDescent="0.3">
      <c r="A24" s="3"/>
      <c r="B24" s="3" t="s">
        <v>12</v>
      </c>
      <c r="C24" s="3"/>
      <c r="D24" s="3" t="s">
        <v>0</v>
      </c>
      <c r="E24" s="3" t="s">
        <v>18</v>
      </c>
      <c r="F24" s="3" t="s">
        <v>17</v>
      </c>
      <c r="G24" s="3" t="s">
        <v>3</v>
      </c>
      <c r="H24" s="3" t="s">
        <v>6</v>
      </c>
      <c r="I24" s="3" t="s">
        <v>0</v>
      </c>
      <c r="J24" s="3" t="s">
        <v>7</v>
      </c>
      <c r="K24" s="3" t="s">
        <v>8</v>
      </c>
      <c r="L24" s="3" t="s">
        <v>0</v>
      </c>
      <c r="M24" s="3" t="s">
        <v>1</v>
      </c>
      <c r="N24" s="3" t="s">
        <v>14</v>
      </c>
      <c r="O24" s="3" t="s">
        <v>9</v>
      </c>
      <c r="P24" s="3" t="s">
        <v>97</v>
      </c>
      <c r="Q24" s="3" t="s">
        <v>96</v>
      </c>
      <c r="R24" s="3" t="s">
        <v>19</v>
      </c>
      <c r="S24" s="3" t="s">
        <v>15</v>
      </c>
      <c r="T24" s="3" t="s">
        <v>16</v>
      </c>
      <c r="U24" s="3"/>
      <c r="V24" s="3"/>
      <c r="W24" s="3" t="s">
        <v>49</v>
      </c>
      <c r="X24" s="3"/>
      <c r="Y24" s="3"/>
      <c r="Z24" s="3"/>
      <c r="AA24" s="3"/>
    </row>
    <row r="25" spans="1:27" x14ac:dyDescent="0.3">
      <c r="A25" s="3" t="s">
        <v>0</v>
      </c>
      <c r="B25" s="3" t="s">
        <v>13</v>
      </c>
      <c r="C25" s="3" t="s">
        <v>5</v>
      </c>
      <c r="D25" s="3">
        <v>547</v>
      </c>
      <c r="E25" s="3">
        <v>0</v>
      </c>
      <c r="F25" s="4">
        <v>2.5000000000000001E-3</v>
      </c>
      <c r="G25" s="3">
        <v>-14.8154</v>
      </c>
      <c r="H25" s="3">
        <v>3.7999999999999999E-2</v>
      </c>
      <c r="I25" s="3">
        <v>547</v>
      </c>
      <c r="J25" s="3">
        <v>2.5706000000000002</v>
      </c>
      <c r="K25" s="3">
        <v>0.71760000000000002</v>
      </c>
      <c r="L25" s="3">
        <v>547</v>
      </c>
      <c r="M25" s="3">
        <v>0.81</v>
      </c>
      <c r="N25" s="3">
        <v>4</v>
      </c>
      <c r="O25" s="4">
        <v>3.5168999999999999E-4</v>
      </c>
      <c r="P25" s="3">
        <v>0</v>
      </c>
      <c r="Q25" s="3">
        <v>0</v>
      </c>
      <c r="R25" s="4">
        <v>5.0000000000000001E-3</v>
      </c>
      <c r="S25" s="3">
        <v>2.4</v>
      </c>
      <c r="T25" s="4">
        <v>2.0065999999999999E-3</v>
      </c>
      <c r="U25" s="3"/>
      <c r="V25" s="3"/>
      <c r="W25" s="3"/>
      <c r="X25" s="3"/>
      <c r="Y25" s="3"/>
      <c r="Z25" s="3"/>
      <c r="AA25" s="3"/>
    </row>
    <row r="26" spans="1:27" x14ac:dyDescent="0.3">
      <c r="A26" s="3">
        <v>547</v>
      </c>
      <c r="B26" s="3">
        <v>0</v>
      </c>
      <c r="C26" s="3">
        <v>0</v>
      </c>
      <c r="D26" s="3">
        <v>507</v>
      </c>
      <c r="E26" s="3">
        <v>0</v>
      </c>
      <c r="F26" s="4">
        <v>1.5E-3</v>
      </c>
      <c r="G26" s="3">
        <v>-16.109300000000001</v>
      </c>
      <c r="H26" s="3">
        <v>0.12</v>
      </c>
      <c r="I26" s="3">
        <v>507</v>
      </c>
      <c r="J26" s="3">
        <v>2.4075000000000002</v>
      </c>
      <c r="K26" s="3"/>
      <c r="L26" s="3">
        <v>507</v>
      </c>
      <c r="M26" s="3">
        <v>0.78</v>
      </c>
      <c r="N26" s="3">
        <v>10</v>
      </c>
      <c r="O26" s="4">
        <v>1.6846E-4</v>
      </c>
      <c r="P26" s="3">
        <v>1</v>
      </c>
      <c r="Q26" s="3">
        <v>1.5410999999999999</v>
      </c>
      <c r="R26" s="4">
        <v>3.0000000000000001E-3</v>
      </c>
      <c r="S26" s="3">
        <v>0.4</v>
      </c>
      <c r="T26" s="3">
        <v>2.6100000000000002E-2</v>
      </c>
      <c r="U26" s="3"/>
      <c r="V26" s="3"/>
      <c r="W26" s="3" t="s">
        <v>124</v>
      </c>
      <c r="X26" s="3" t="s">
        <v>124</v>
      </c>
      <c r="Y26" s="3" t="s">
        <v>124</v>
      </c>
      <c r="Z26" s="3" t="s">
        <v>124</v>
      </c>
      <c r="AA26" s="3"/>
    </row>
    <row r="27" spans="1:27" x14ac:dyDescent="0.3">
      <c r="A27" s="3">
        <v>467</v>
      </c>
      <c r="B27" s="3">
        <v>0</v>
      </c>
      <c r="C27" s="3">
        <v>0</v>
      </c>
      <c r="D27" s="3">
        <v>467</v>
      </c>
      <c r="E27" s="3">
        <v>0.2742</v>
      </c>
      <c r="F27" s="4">
        <v>4.6667000000000002E-3</v>
      </c>
      <c r="G27" s="3">
        <v>-15.479799999999999</v>
      </c>
      <c r="H27" s="3">
        <v>2.1000000000000001E-2</v>
      </c>
      <c r="I27" s="3">
        <v>427</v>
      </c>
      <c r="J27" s="3">
        <v>2.2488000000000001</v>
      </c>
      <c r="K27" s="3"/>
      <c r="L27" s="3">
        <v>467</v>
      </c>
      <c r="M27" s="3">
        <v>0.84</v>
      </c>
      <c r="N27" s="3">
        <v>16.5</v>
      </c>
      <c r="O27" s="4">
        <v>9.2336999999999996E-4</v>
      </c>
      <c r="P27" s="3">
        <v>7</v>
      </c>
      <c r="Q27" s="3">
        <v>11.9681</v>
      </c>
      <c r="R27" s="4">
        <v>1E-3</v>
      </c>
      <c r="S27" s="3">
        <v>-0.5</v>
      </c>
      <c r="T27" s="3">
        <v>1.2E-2</v>
      </c>
      <c r="U27" s="3"/>
      <c r="V27" s="3"/>
      <c r="W27" s="3" t="s">
        <v>50</v>
      </c>
      <c r="X27" s="3" t="s">
        <v>51</v>
      </c>
      <c r="Y27" s="3" t="s">
        <v>52</v>
      </c>
      <c r="Z27" s="3" t="s">
        <v>53</v>
      </c>
      <c r="AA27" s="3" t="s">
        <v>88</v>
      </c>
    </row>
    <row r="28" spans="1:27" x14ac:dyDescent="0.3">
      <c r="A28" s="3">
        <v>387</v>
      </c>
      <c r="B28" s="3">
        <v>0</v>
      </c>
      <c r="C28" s="3">
        <v>0</v>
      </c>
      <c r="D28" s="3">
        <v>427</v>
      </c>
      <c r="E28" s="3">
        <v>9.3964999999999996</v>
      </c>
      <c r="F28" s="4">
        <v>1.5E-3</v>
      </c>
      <c r="G28" s="3">
        <v>-19.2514</v>
      </c>
      <c r="H28" s="3">
        <v>2.5000000000000001E-2</v>
      </c>
      <c r="I28" s="3">
        <v>387</v>
      </c>
      <c r="J28" s="3">
        <v>2.1928000000000001</v>
      </c>
      <c r="K28" s="3"/>
      <c r="L28" s="3">
        <v>387</v>
      </c>
      <c r="M28" s="3">
        <v>0.83</v>
      </c>
      <c r="N28" s="3">
        <v>25</v>
      </c>
      <c r="O28" s="4">
        <v>6.5950999999999996E-3</v>
      </c>
      <c r="P28" s="3">
        <v>8</v>
      </c>
      <c r="Q28" s="3">
        <v>1.4151</v>
      </c>
      <c r="R28" s="4">
        <v>2E-3</v>
      </c>
      <c r="S28" s="3">
        <v>-1.8</v>
      </c>
      <c r="T28" s="3">
        <v>7.7799999999999994E-2</v>
      </c>
      <c r="U28" s="3"/>
      <c r="V28" s="3"/>
      <c r="W28" s="3">
        <v>1.4513</v>
      </c>
      <c r="X28" s="3">
        <v>0.49759999999999999</v>
      </c>
      <c r="Y28" s="3">
        <v>0.3236</v>
      </c>
      <c r="Z28" s="3">
        <v>2.2725</v>
      </c>
      <c r="AA28" s="3">
        <v>507</v>
      </c>
    </row>
    <row r="29" spans="1:27" x14ac:dyDescent="0.3">
      <c r="A29" s="3">
        <v>337</v>
      </c>
      <c r="B29" s="3">
        <v>0</v>
      </c>
      <c r="C29" s="3">
        <v>0</v>
      </c>
      <c r="D29" s="3">
        <v>387</v>
      </c>
      <c r="E29" s="3">
        <v>1.1518999999999999</v>
      </c>
      <c r="F29" s="4">
        <v>5.7777999999999996E-3</v>
      </c>
      <c r="G29" s="3">
        <v>-19.5261</v>
      </c>
      <c r="H29" s="3">
        <v>1.2</v>
      </c>
      <c r="I29" s="3">
        <v>362</v>
      </c>
      <c r="J29" s="3">
        <v>3.5398999999999998</v>
      </c>
      <c r="K29" s="3">
        <v>0.77349999999999997</v>
      </c>
      <c r="L29" s="3">
        <v>362</v>
      </c>
      <c r="M29" s="3">
        <v>0.8</v>
      </c>
      <c r="N29" s="3"/>
      <c r="O29" s="3"/>
      <c r="P29" s="3">
        <v>14</v>
      </c>
      <c r="Q29" s="3">
        <v>0.35060000000000002</v>
      </c>
      <c r="R29" s="4">
        <v>6.0000000000000001E-3</v>
      </c>
      <c r="S29" s="3">
        <v>-3.5</v>
      </c>
      <c r="T29" s="3">
        <v>3.8300000000000001E-2</v>
      </c>
      <c r="U29" s="3"/>
      <c r="V29" s="3"/>
      <c r="W29" s="3">
        <v>1.5506</v>
      </c>
      <c r="X29" s="3">
        <v>0.56899999999999995</v>
      </c>
      <c r="Y29" s="3">
        <v>0.34749999999999998</v>
      </c>
      <c r="Z29" s="3">
        <v>2.4670999999999998</v>
      </c>
      <c r="AA29" s="3">
        <v>427</v>
      </c>
    </row>
    <row r="30" spans="1:27" x14ac:dyDescent="0.3">
      <c r="A30" s="3">
        <v>285</v>
      </c>
      <c r="B30" s="3">
        <v>0</v>
      </c>
      <c r="C30" s="3">
        <v>0</v>
      </c>
      <c r="D30" s="3">
        <v>362</v>
      </c>
      <c r="E30" s="3">
        <v>0.38929999999999998</v>
      </c>
      <c r="F30" s="4">
        <v>2E-3</v>
      </c>
      <c r="G30" s="3">
        <v>-20.725999999999999</v>
      </c>
      <c r="H30" s="3">
        <v>8.5999999999999993E-2</v>
      </c>
      <c r="I30" s="3">
        <v>337</v>
      </c>
      <c r="J30" s="3">
        <v>1.9821</v>
      </c>
      <c r="K30" s="3"/>
      <c r="L30" s="3">
        <v>337</v>
      </c>
      <c r="M30" s="3">
        <v>0.82</v>
      </c>
      <c r="N30" s="3"/>
      <c r="O30" s="3"/>
      <c r="P30" s="3">
        <v>15</v>
      </c>
      <c r="Q30" s="3">
        <v>9.5195000000000007</v>
      </c>
      <c r="R30" s="4">
        <v>1E-3</v>
      </c>
      <c r="S30" s="3">
        <v>-4.0999999999999996</v>
      </c>
      <c r="T30" s="3">
        <v>0.3594</v>
      </c>
      <c r="U30" s="3"/>
      <c r="V30" s="3"/>
      <c r="W30" s="3">
        <v>1.3168</v>
      </c>
      <c r="X30" s="3">
        <v>0.52949999999999997</v>
      </c>
      <c r="Y30" s="3">
        <v>0.314</v>
      </c>
      <c r="Z30" s="3">
        <v>2.1602999999999999</v>
      </c>
      <c r="AA30" s="3">
        <v>362</v>
      </c>
    </row>
    <row r="31" spans="1:27" x14ac:dyDescent="0.3">
      <c r="A31" s="3">
        <v>228</v>
      </c>
      <c r="B31" s="3">
        <v>0</v>
      </c>
      <c r="C31" s="3">
        <v>0</v>
      </c>
      <c r="D31" s="3">
        <v>337</v>
      </c>
      <c r="E31" s="3">
        <v>7.8299999999999995E-2</v>
      </c>
      <c r="F31" s="4">
        <v>8.0000000000000002E-3</v>
      </c>
      <c r="G31" s="3">
        <v>-21.7058</v>
      </c>
      <c r="H31" s="3">
        <v>9.6000000000000002E-2</v>
      </c>
      <c r="I31" s="3">
        <v>312</v>
      </c>
      <c r="J31" s="3">
        <v>2.4100999999999999</v>
      </c>
      <c r="K31" s="3">
        <v>0.1421</v>
      </c>
      <c r="L31" s="3">
        <v>312</v>
      </c>
      <c r="M31" s="3">
        <v>0.77</v>
      </c>
      <c r="N31" s="3"/>
      <c r="O31" s="3"/>
      <c r="P31" s="3"/>
      <c r="Q31" s="3"/>
      <c r="R31" s="3"/>
      <c r="S31" s="3"/>
      <c r="T31" s="3"/>
      <c r="U31" s="3"/>
      <c r="V31" s="3"/>
      <c r="W31" s="3">
        <v>1.0328999999999999</v>
      </c>
      <c r="X31" s="3">
        <v>0.61499999999999999</v>
      </c>
      <c r="Y31" s="3">
        <v>0.23230000000000001</v>
      </c>
      <c r="Z31" s="3">
        <v>1.8801000000000001</v>
      </c>
      <c r="AA31" s="3">
        <v>312</v>
      </c>
    </row>
    <row r="32" spans="1:27" x14ac:dyDescent="0.3">
      <c r="A32" s="3">
        <v>178</v>
      </c>
      <c r="B32" s="3">
        <v>7.2900000000000006E-2</v>
      </c>
      <c r="C32" s="4">
        <v>4.3721999999999997E-3</v>
      </c>
      <c r="D32" s="3">
        <v>312</v>
      </c>
      <c r="E32" s="3">
        <v>11.217599999999999</v>
      </c>
      <c r="F32" s="4">
        <v>5.0000000000000001E-4</v>
      </c>
      <c r="G32" s="3">
        <v>-21.828700000000001</v>
      </c>
      <c r="H32" s="3">
        <v>0.15</v>
      </c>
      <c r="I32" s="3">
        <v>285</v>
      </c>
      <c r="J32" s="3">
        <v>1.9382999999999999</v>
      </c>
      <c r="K32" s="3"/>
      <c r="L32" s="3">
        <v>285</v>
      </c>
      <c r="M32" s="3">
        <v>0.81</v>
      </c>
      <c r="N32" s="3"/>
      <c r="O32" s="3"/>
      <c r="P32" s="3"/>
      <c r="Q32" s="3"/>
      <c r="R32" s="3"/>
      <c r="S32" s="3"/>
      <c r="T32" s="3"/>
      <c r="U32" s="3"/>
      <c r="V32" s="3"/>
      <c r="W32" s="3">
        <v>1.5356000000000001</v>
      </c>
      <c r="X32" s="3">
        <v>0.61299999999999999</v>
      </c>
      <c r="Y32" s="3">
        <v>0.34610000000000002</v>
      </c>
      <c r="Z32" s="3">
        <v>2.4946000000000002</v>
      </c>
      <c r="AA32" s="3">
        <v>253</v>
      </c>
    </row>
    <row r="33" spans="1:27" x14ac:dyDescent="0.3">
      <c r="A33" s="3">
        <v>128</v>
      </c>
      <c r="B33" s="3">
        <v>6.9226000000000001</v>
      </c>
      <c r="C33" s="3">
        <v>0.41539999999999999</v>
      </c>
      <c r="D33" s="3">
        <v>285</v>
      </c>
      <c r="E33" s="3">
        <v>0.71630000000000005</v>
      </c>
      <c r="F33" s="4">
        <v>2.5000000000000001E-3</v>
      </c>
      <c r="G33" s="3">
        <v>-22.7502</v>
      </c>
      <c r="H33" s="3">
        <v>0.06</v>
      </c>
      <c r="I33" s="3">
        <v>253</v>
      </c>
      <c r="J33" s="3">
        <v>2.1337000000000002</v>
      </c>
      <c r="K33" s="3">
        <v>0.75690000000000002</v>
      </c>
      <c r="L33" s="3">
        <v>253</v>
      </c>
      <c r="M33" s="3">
        <v>0.72</v>
      </c>
      <c r="N33" s="3"/>
      <c r="O33" s="3"/>
      <c r="P33" s="3"/>
      <c r="Q33" s="3"/>
      <c r="R33" s="3"/>
      <c r="S33" s="3"/>
      <c r="T33" s="3"/>
      <c r="U33" s="3"/>
      <c r="V33" s="3"/>
      <c r="W33" s="3">
        <v>1.5975999999999999</v>
      </c>
      <c r="X33" s="3">
        <v>0.6391</v>
      </c>
      <c r="Y33" s="3">
        <v>0.33410000000000001</v>
      </c>
      <c r="Z33" s="3">
        <v>2.5708000000000002</v>
      </c>
      <c r="AA33" s="3">
        <v>203</v>
      </c>
    </row>
    <row r="34" spans="1:27" x14ac:dyDescent="0.3">
      <c r="A34" s="3">
        <v>78</v>
      </c>
      <c r="B34" s="3">
        <v>14.313700000000001</v>
      </c>
      <c r="C34" s="3">
        <v>0.85880000000000001</v>
      </c>
      <c r="D34" s="3">
        <v>253</v>
      </c>
      <c r="E34" s="3">
        <v>2.9832000000000001</v>
      </c>
      <c r="F34" s="3">
        <v>0</v>
      </c>
      <c r="G34" s="3">
        <v>-23.752400000000002</v>
      </c>
      <c r="H34" s="3">
        <v>1.2E-2</v>
      </c>
      <c r="I34" s="3">
        <v>228</v>
      </c>
      <c r="J34" s="3">
        <v>2.0078</v>
      </c>
      <c r="K34" s="3">
        <v>0.2747</v>
      </c>
      <c r="L34" s="3">
        <v>228</v>
      </c>
      <c r="M34" s="3">
        <v>0.78</v>
      </c>
      <c r="N34" s="3"/>
      <c r="O34" s="3"/>
      <c r="P34" s="3"/>
      <c r="Q34" s="3"/>
      <c r="R34" s="3"/>
      <c r="S34" s="3"/>
      <c r="T34" s="3"/>
      <c r="U34" s="3"/>
      <c r="V34" s="3"/>
      <c r="W34" s="3">
        <v>1.62</v>
      </c>
      <c r="X34" s="3">
        <v>0.56810000000000005</v>
      </c>
      <c r="Y34" s="3">
        <v>0.31919999999999998</v>
      </c>
      <c r="Z34" s="3">
        <v>2.5072999999999999</v>
      </c>
      <c r="AA34" s="3">
        <v>153</v>
      </c>
    </row>
    <row r="35" spans="1:27" x14ac:dyDescent="0.3">
      <c r="A35" s="3">
        <v>33</v>
      </c>
      <c r="B35" s="3">
        <v>24.8278</v>
      </c>
      <c r="C35" s="3">
        <v>1.4897</v>
      </c>
      <c r="D35" s="3">
        <v>228</v>
      </c>
      <c r="E35" s="3">
        <v>0</v>
      </c>
      <c r="F35" s="4">
        <v>9.3332999999999992E-3</v>
      </c>
      <c r="G35" s="3">
        <v>-24.896799999999999</v>
      </c>
      <c r="H35" s="3">
        <v>1.6E-2</v>
      </c>
      <c r="I35" s="3">
        <v>203</v>
      </c>
      <c r="J35" s="3">
        <v>0.58830000000000005</v>
      </c>
      <c r="K35" s="3">
        <v>0.69240000000000002</v>
      </c>
      <c r="L35" s="3">
        <v>203</v>
      </c>
      <c r="M35" s="3">
        <v>0.85</v>
      </c>
      <c r="N35" s="3"/>
      <c r="O35" s="3"/>
      <c r="P35" s="3"/>
      <c r="Q35" s="3"/>
      <c r="R35" s="3"/>
      <c r="S35" s="3"/>
      <c r="T35" s="3"/>
      <c r="U35" s="3"/>
      <c r="V35" s="3"/>
      <c r="W35" s="3">
        <v>1.6363000000000001</v>
      </c>
      <c r="X35" s="3">
        <v>0.46450000000000002</v>
      </c>
      <c r="Y35" s="3">
        <v>0.31909999999999999</v>
      </c>
      <c r="Z35" s="3">
        <v>2.42</v>
      </c>
      <c r="AA35" s="3">
        <v>103</v>
      </c>
    </row>
    <row r="36" spans="1:27" x14ac:dyDescent="0.3">
      <c r="A36" s="3"/>
      <c r="B36" s="3"/>
      <c r="C36" s="3"/>
      <c r="D36" s="3">
        <v>203</v>
      </c>
      <c r="E36" s="3">
        <v>0</v>
      </c>
      <c r="F36" s="4">
        <v>1.5E-3</v>
      </c>
      <c r="G36" s="3">
        <v>-26.149899999999999</v>
      </c>
      <c r="H36" s="3">
        <v>7.1999999999999995E-2</v>
      </c>
      <c r="I36" s="3">
        <v>178</v>
      </c>
      <c r="J36" s="3">
        <v>4.87E-2</v>
      </c>
      <c r="K36" s="3">
        <v>0.1633</v>
      </c>
      <c r="L36" s="3">
        <v>178</v>
      </c>
      <c r="M36" s="3">
        <v>0.89</v>
      </c>
      <c r="N36" s="3"/>
      <c r="O36" s="3"/>
      <c r="P36" s="3"/>
      <c r="Q36" s="3"/>
      <c r="R36" s="3"/>
      <c r="S36" s="3"/>
      <c r="T36" s="3"/>
      <c r="U36" s="3"/>
      <c r="V36" s="3"/>
      <c r="W36" s="3">
        <v>1.8522000000000001</v>
      </c>
      <c r="X36" s="3">
        <v>0.34870000000000001</v>
      </c>
      <c r="Y36" s="3">
        <v>0.33410000000000001</v>
      </c>
      <c r="Z36" s="3">
        <v>2.5350000000000001</v>
      </c>
      <c r="AA36" s="3">
        <v>53</v>
      </c>
    </row>
    <row r="37" spans="1:27" x14ac:dyDescent="0.3">
      <c r="A37" s="3"/>
      <c r="B37" s="3"/>
      <c r="C37" s="3"/>
      <c r="D37" s="3">
        <v>178</v>
      </c>
      <c r="E37" s="3">
        <v>0</v>
      </c>
      <c r="F37" s="4">
        <v>3.5000000000000001E-3</v>
      </c>
      <c r="G37" s="3">
        <v>-25.480699999999999</v>
      </c>
      <c r="H37" s="3">
        <v>0</v>
      </c>
      <c r="I37" s="3">
        <v>153</v>
      </c>
      <c r="J37" s="4">
        <v>5.1440000000000001E-3</v>
      </c>
      <c r="K37" s="4">
        <v>8.1399000000000003E-3</v>
      </c>
      <c r="L37" s="3">
        <v>153</v>
      </c>
      <c r="M37" s="3">
        <v>0.83</v>
      </c>
      <c r="N37" s="3"/>
      <c r="O37" s="3"/>
      <c r="P37" s="3"/>
      <c r="Q37" s="3"/>
      <c r="R37" s="3"/>
      <c r="S37" s="3"/>
      <c r="T37" s="3"/>
      <c r="U37" s="3"/>
      <c r="V37" s="3"/>
      <c r="W37" s="3">
        <v>2.1543999999999999</v>
      </c>
      <c r="X37" s="3">
        <v>0.48859999999999998</v>
      </c>
      <c r="Y37" s="3">
        <v>0.34289999999999998</v>
      </c>
      <c r="Z37" s="3">
        <v>2.9859</v>
      </c>
      <c r="AA37" s="3">
        <v>13</v>
      </c>
    </row>
    <row r="38" spans="1:27" x14ac:dyDescent="0.3">
      <c r="A38" s="3"/>
      <c r="B38" s="3"/>
      <c r="C38" s="3"/>
      <c r="D38" s="3">
        <v>153</v>
      </c>
      <c r="E38" s="3">
        <v>0</v>
      </c>
      <c r="F38" s="4">
        <v>8.9999999999999993E-3</v>
      </c>
      <c r="G38" s="3">
        <v>-24.5489</v>
      </c>
      <c r="H38" s="3">
        <v>0.13</v>
      </c>
      <c r="I38" s="3">
        <v>128</v>
      </c>
      <c r="J38" s="4">
        <v>4.0127000000000001E-3</v>
      </c>
      <c r="K38" s="4">
        <v>1.3022000000000001E-3</v>
      </c>
      <c r="L38" s="3">
        <v>128</v>
      </c>
      <c r="M38" s="3">
        <v>0.82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/>
      <c r="B39" s="3"/>
      <c r="C39" s="3"/>
      <c r="D39" s="3">
        <v>128</v>
      </c>
      <c r="E39" s="3">
        <v>1.0097</v>
      </c>
      <c r="F39" s="4">
        <v>4.4443999999999999E-4</v>
      </c>
      <c r="G39" s="3">
        <v>-22.325700000000001</v>
      </c>
      <c r="H39" s="3">
        <v>1.7999999999999999E-2</v>
      </c>
      <c r="I39" s="3">
        <v>103</v>
      </c>
      <c r="J39" s="4">
        <v>6.0492999999999996E-3</v>
      </c>
      <c r="K39" s="4">
        <v>4.0755000000000001E-4</v>
      </c>
      <c r="L39" s="3">
        <v>103</v>
      </c>
      <c r="M39" s="3">
        <v>0.77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/>
      <c r="B40" s="3"/>
      <c r="C40" s="3"/>
      <c r="D40" s="3">
        <v>103</v>
      </c>
      <c r="E40" s="3">
        <v>1.2415</v>
      </c>
      <c r="F40" s="3">
        <v>0</v>
      </c>
      <c r="G40" s="3">
        <v>-20.018699999999999</v>
      </c>
      <c r="H40" s="3">
        <v>5.3999999999999999E-2</v>
      </c>
      <c r="I40" s="3">
        <v>78</v>
      </c>
      <c r="J40" s="4">
        <v>1.6164E-3</v>
      </c>
      <c r="K40" s="4">
        <v>3.5996000000000001E-3</v>
      </c>
      <c r="L40" s="3">
        <v>78</v>
      </c>
      <c r="M40" s="3">
        <v>0.7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/>
      <c r="B41" s="3"/>
      <c r="C41" s="3"/>
      <c r="D41" s="3">
        <v>78</v>
      </c>
      <c r="E41" s="3">
        <v>21.897300000000001</v>
      </c>
      <c r="F41" s="4">
        <v>5.0000000000000001E-4</v>
      </c>
      <c r="G41" s="3">
        <v>-19.3203</v>
      </c>
      <c r="H41" s="3">
        <v>6.2E-2</v>
      </c>
      <c r="I41" s="3">
        <v>53</v>
      </c>
      <c r="J41" s="4">
        <v>1.7698E-3</v>
      </c>
      <c r="K41" s="4">
        <v>1.8279E-4</v>
      </c>
      <c r="L41" s="3">
        <v>33</v>
      </c>
      <c r="M41" s="3">
        <v>0.74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/>
      <c r="B42" s="3"/>
      <c r="C42" s="3"/>
      <c r="D42" s="3">
        <v>53</v>
      </c>
      <c r="E42" s="3">
        <v>0</v>
      </c>
      <c r="F42" s="3">
        <v>0</v>
      </c>
      <c r="G42" s="3">
        <v>-17.717400000000001</v>
      </c>
      <c r="H42" s="4">
        <v>3.3999999999999998E-3</v>
      </c>
      <c r="I42" s="3">
        <v>33</v>
      </c>
      <c r="J42" s="4">
        <v>1.6393E-3</v>
      </c>
      <c r="K42" s="3"/>
      <c r="L42" s="3">
        <v>13</v>
      </c>
      <c r="M42" s="3">
        <v>0.67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3.5" customHeight="1" x14ac:dyDescent="0.3">
      <c r="A43" s="5"/>
      <c r="B43" s="5"/>
      <c r="C43" s="5"/>
      <c r="D43" s="5">
        <v>33</v>
      </c>
      <c r="E43" s="5">
        <v>2.8071000000000002</v>
      </c>
      <c r="F43" s="5">
        <v>0</v>
      </c>
      <c r="G43" s="5">
        <v>-14.9307</v>
      </c>
      <c r="H43" s="5">
        <v>3.1E-2</v>
      </c>
      <c r="I43" s="5">
        <v>13</v>
      </c>
      <c r="J43" s="6">
        <v>1.2493999999999999E-3</v>
      </c>
      <c r="K43" s="6">
        <v>2.0992E-4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s="7" customFormat="1" x14ac:dyDescent="0.3">
      <c r="A44" s="3"/>
      <c r="B44" s="3"/>
      <c r="C44" s="3"/>
      <c r="D44" s="3">
        <v>13</v>
      </c>
      <c r="E44" s="3">
        <v>0</v>
      </c>
      <c r="F44" s="4">
        <v>2E-3</v>
      </c>
      <c r="G44" s="3">
        <v>-12.2569</v>
      </c>
      <c r="H44" s="3">
        <v>0.11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s="7" customFormat="1" x14ac:dyDescent="0.3"/>
    <row r="47" spans="1:27" x14ac:dyDescent="0.3">
      <c r="A47" s="1">
        <v>42736</v>
      </c>
    </row>
    <row r="49" spans="1:18" x14ac:dyDescent="0.3">
      <c r="A49" s="3"/>
      <c r="B49" s="3"/>
      <c r="C49" s="3" t="s">
        <v>20</v>
      </c>
      <c r="D49" s="3" t="s">
        <v>24</v>
      </c>
      <c r="E49" s="3" t="s">
        <v>21</v>
      </c>
      <c r="F49" s="3"/>
      <c r="G49" s="3"/>
      <c r="H49" s="3"/>
      <c r="I49" s="3"/>
      <c r="J49" s="3"/>
      <c r="K49" s="3" t="s">
        <v>13</v>
      </c>
      <c r="L49" s="3"/>
      <c r="M49" s="3" t="s">
        <v>23</v>
      </c>
      <c r="N49" s="3"/>
    </row>
    <row r="50" spans="1:18" x14ac:dyDescent="0.3">
      <c r="A50" s="3"/>
      <c r="B50" s="3" t="s">
        <v>0</v>
      </c>
      <c r="C50" s="3" t="s">
        <v>24</v>
      </c>
      <c r="D50" s="3" t="s">
        <v>10</v>
      </c>
      <c r="E50" s="3" t="s">
        <v>25</v>
      </c>
      <c r="F50" s="3" t="s">
        <v>26</v>
      </c>
      <c r="G50" s="3" t="s">
        <v>29</v>
      </c>
      <c r="H50" s="3" t="s">
        <v>8</v>
      </c>
      <c r="I50" s="3" t="s">
        <v>94</v>
      </c>
      <c r="J50" s="3" t="s">
        <v>54</v>
      </c>
      <c r="K50" s="3" t="s">
        <v>12</v>
      </c>
      <c r="L50" s="3" t="s">
        <v>95</v>
      </c>
      <c r="M50" s="3" t="s">
        <v>24</v>
      </c>
      <c r="N50" s="3" t="s">
        <v>30</v>
      </c>
    </row>
    <row r="51" spans="1:18" x14ac:dyDescent="0.3">
      <c r="A51" s="3"/>
      <c r="B51" s="3">
        <v>575</v>
      </c>
      <c r="C51" s="3">
        <v>2.2629000000000001</v>
      </c>
      <c r="D51" s="3">
        <v>1.9538</v>
      </c>
      <c r="E51" s="3"/>
      <c r="F51" s="3">
        <v>2.9518</v>
      </c>
      <c r="G51" s="3">
        <v>2.9518</v>
      </c>
      <c r="H51" s="3">
        <v>0</v>
      </c>
      <c r="I51" s="3">
        <v>-16.515499999999999</v>
      </c>
      <c r="J51" s="3">
        <v>5.8700000000000002E-2</v>
      </c>
      <c r="K51" s="3">
        <v>0</v>
      </c>
      <c r="L51" s="3">
        <v>575</v>
      </c>
      <c r="M51" s="3">
        <v>4.9500000000000002E-2</v>
      </c>
      <c r="N51" s="3">
        <v>4.9520999999999997</v>
      </c>
      <c r="R51" s="2"/>
    </row>
    <row r="52" spans="1:18" x14ac:dyDescent="0.3">
      <c r="A52" s="3"/>
      <c r="B52" s="3">
        <v>545</v>
      </c>
      <c r="C52" s="3">
        <v>1.6747000000000001</v>
      </c>
      <c r="D52" s="3">
        <v>0.32840000000000003</v>
      </c>
      <c r="E52" s="3">
        <v>1.4342999999999999</v>
      </c>
      <c r="F52" s="3">
        <v>2.1692999999999998</v>
      </c>
      <c r="G52" s="3">
        <v>1.8018000000000001</v>
      </c>
      <c r="H52" s="3">
        <v>0.36749999999999999</v>
      </c>
      <c r="I52" s="3">
        <v>-17.443000000000001</v>
      </c>
      <c r="J52" s="3">
        <v>0</v>
      </c>
      <c r="K52" s="3">
        <v>0</v>
      </c>
      <c r="L52" s="3">
        <v>485</v>
      </c>
      <c r="M52" s="3">
        <v>0.1472</v>
      </c>
      <c r="N52" s="3">
        <v>14.7155</v>
      </c>
    </row>
    <row r="53" spans="1:18" x14ac:dyDescent="0.3">
      <c r="A53" s="3"/>
      <c r="B53" s="3">
        <v>515</v>
      </c>
      <c r="C53" s="3">
        <v>1.3499000000000001</v>
      </c>
      <c r="D53" s="3">
        <v>7.4999999999999997E-2</v>
      </c>
      <c r="E53" s="3"/>
      <c r="F53" s="3"/>
      <c r="G53" s="3"/>
      <c r="H53" s="3"/>
      <c r="I53" s="3">
        <v>-16.601199999999999</v>
      </c>
      <c r="J53" s="3">
        <v>3.0030999999999999</v>
      </c>
      <c r="K53" s="3">
        <v>0</v>
      </c>
      <c r="L53" s="3">
        <v>425</v>
      </c>
      <c r="M53" s="3">
        <v>9.5100000000000004E-2</v>
      </c>
      <c r="N53" s="3">
        <v>9.5128000000000004</v>
      </c>
      <c r="R53" s="2"/>
    </row>
    <row r="54" spans="1:18" x14ac:dyDescent="0.3">
      <c r="A54" s="3"/>
      <c r="B54" s="3">
        <v>485</v>
      </c>
      <c r="C54" s="3">
        <v>33.597499999999997</v>
      </c>
      <c r="D54" s="3">
        <v>0.6573</v>
      </c>
      <c r="E54" s="3">
        <v>1.7165999999999999</v>
      </c>
      <c r="F54" s="3">
        <v>1.7785</v>
      </c>
      <c r="G54" s="3">
        <v>1.0781000000000001</v>
      </c>
      <c r="H54" s="3">
        <v>0.70589999999999997</v>
      </c>
      <c r="I54" s="3">
        <v>-19.532299999999999</v>
      </c>
      <c r="J54" s="3">
        <v>0.214</v>
      </c>
      <c r="K54" s="3">
        <v>0</v>
      </c>
      <c r="L54" s="3">
        <v>345</v>
      </c>
      <c r="M54" s="3">
        <v>9.3799999999999994E-2</v>
      </c>
      <c r="N54" s="3">
        <v>9.3757999999999999</v>
      </c>
      <c r="R54" s="2"/>
    </row>
    <row r="55" spans="1:18" x14ac:dyDescent="0.3">
      <c r="A55" s="3"/>
      <c r="B55" s="3">
        <v>455</v>
      </c>
      <c r="C55" s="3">
        <v>6.1211000000000002</v>
      </c>
      <c r="D55" s="3">
        <v>0.43480000000000002</v>
      </c>
      <c r="E55" s="3">
        <v>0.37209999999999999</v>
      </c>
      <c r="F55" s="3">
        <v>1.784</v>
      </c>
      <c r="G55" s="3">
        <v>2.3851</v>
      </c>
      <c r="H55" s="3">
        <v>0.50449999999999995</v>
      </c>
      <c r="I55" s="3">
        <v>-20.3917</v>
      </c>
      <c r="J55" s="3">
        <v>5.6599999999999998E-2</v>
      </c>
      <c r="K55" s="3">
        <v>0</v>
      </c>
      <c r="L55" s="3">
        <v>245</v>
      </c>
      <c r="M55" s="3">
        <v>4.07E-2</v>
      </c>
      <c r="N55" s="3">
        <v>4.0712999999999999</v>
      </c>
      <c r="R55" s="2"/>
    </row>
    <row r="56" spans="1:18" x14ac:dyDescent="0.3">
      <c r="A56" s="3"/>
      <c r="B56" s="3">
        <v>425</v>
      </c>
      <c r="C56" s="3">
        <v>0.59589999999999999</v>
      </c>
      <c r="D56" s="3">
        <v>0.32279999999999998</v>
      </c>
      <c r="E56" s="3">
        <v>2.8896999999999999</v>
      </c>
      <c r="F56" s="3">
        <v>1.8806</v>
      </c>
      <c r="G56" s="3">
        <v>1.4596</v>
      </c>
      <c r="H56" s="3">
        <v>2.9700000000000001E-2</v>
      </c>
      <c r="I56" s="3">
        <v>-20.2897</v>
      </c>
      <c r="J56" s="3">
        <v>0.18429999999999999</v>
      </c>
      <c r="K56" s="3">
        <v>0</v>
      </c>
      <c r="L56" s="3">
        <v>155</v>
      </c>
      <c r="M56" s="3">
        <v>1.72E-2</v>
      </c>
      <c r="N56" s="3">
        <v>1.7224999999999999</v>
      </c>
      <c r="R56" s="2"/>
    </row>
    <row r="57" spans="1:18" x14ac:dyDescent="0.3">
      <c r="A57" s="3"/>
      <c r="B57" s="3">
        <v>400</v>
      </c>
      <c r="C57" s="3">
        <v>0</v>
      </c>
      <c r="D57" s="3">
        <v>0</v>
      </c>
      <c r="E57" s="3">
        <v>1.4892000000000001</v>
      </c>
      <c r="F57" s="3">
        <v>1.4298999999999999</v>
      </c>
      <c r="G57" s="3">
        <v>1.4579</v>
      </c>
      <c r="H57" s="3">
        <v>0.3261</v>
      </c>
      <c r="I57" s="3">
        <v>-20.936699999999998</v>
      </c>
      <c r="J57" s="3">
        <v>8.0600000000000005E-2</v>
      </c>
      <c r="K57" s="3">
        <v>0</v>
      </c>
      <c r="L57" s="3">
        <v>65</v>
      </c>
      <c r="M57" s="3">
        <v>5.6399999999999999E-2</v>
      </c>
      <c r="N57" s="3">
        <v>5.6372</v>
      </c>
      <c r="R57" s="2"/>
    </row>
    <row r="58" spans="1:18" x14ac:dyDescent="0.3">
      <c r="A58" s="3"/>
      <c r="B58" s="3">
        <v>375</v>
      </c>
      <c r="C58" s="3">
        <v>2.0453999999999999</v>
      </c>
      <c r="D58" s="3">
        <v>7.4399999999999994E-2</v>
      </c>
      <c r="E58" s="3">
        <v>1.1318999999999999</v>
      </c>
      <c r="F58" s="3">
        <v>1.784</v>
      </c>
      <c r="G58" s="3">
        <v>1.0528</v>
      </c>
      <c r="H58" s="3">
        <v>0.1232</v>
      </c>
      <c r="I58" s="3">
        <v>-21.774699999999999</v>
      </c>
      <c r="J58" s="3">
        <v>6.7400000000000002E-2</v>
      </c>
      <c r="K58" s="3">
        <v>0</v>
      </c>
      <c r="L58" s="3"/>
      <c r="M58" s="3"/>
      <c r="N58" s="3"/>
    </row>
    <row r="59" spans="1:18" x14ac:dyDescent="0.3">
      <c r="A59" s="3"/>
      <c r="B59" s="3">
        <v>345</v>
      </c>
      <c r="C59" s="3">
        <v>0.78649999999999998</v>
      </c>
      <c r="D59" s="3">
        <v>0.38900000000000001</v>
      </c>
      <c r="E59" s="3">
        <v>0.92959999999999998</v>
      </c>
      <c r="F59" s="3">
        <v>1.1759999999999999</v>
      </c>
      <c r="G59" s="3">
        <v>1.3359000000000001</v>
      </c>
      <c r="H59" s="3">
        <v>0.81689999999999996</v>
      </c>
      <c r="I59" s="3">
        <v>-21.9818</v>
      </c>
      <c r="J59" s="3">
        <v>0.12520000000000001</v>
      </c>
      <c r="K59" s="3">
        <v>0</v>
      </c>
      <c r="L59" s="3"/>
      <c r="M59" s="3"/>
      <c r="N59" s="3"/>
    </row>
    <row r="60" spans="1:18" x14ac:dyDescent="0.3">
      <c r="A60" s="3"/>
      <c r="B60" s="3">
        <v>315</v>
      </c>
      <c r="C60" s="3">
        <v>7.9935999999999998</v>
      </c>
      <c r="D60" s="3">
        <v>1.89E-2</v>
      </c>
      <c r="E60" s="3">
        <v>2.1528</v>
      </c>
      <c r="F60" s="3">
        <v>0.51910000000000001</v>
      </c>
      <c r="G60" s="3">
        <v>0.97740000000000005</v>
      </c>
      <c r="H60" s="3">
        <v>0.55489999999999995</v>
      </c>
      <c r="I60" s="3">
        <v>-22.311</v>
      </c>
      <c r="J60" s="3">
        <v>0.1721</v>
      </c>
      <c r="K60" s="3">
        <v>0</v>
      </c>
      <c r="L60" s="3"/>
      <c r="M60" s="3"/>
      <c r="N60" s="3"/>
    </row>
    <row r="61" spans="1:18" x14ac:dyDescent="0.3">
      <c r="A61" s="3"/>
      <c r="B61" s="3">
        <v>275</v>
      </c>
      <c r="C61" s="3">
        <v>43.945399999999999</v>
      </c>
      <c r="D61" s="3">
        <v>0.33689999999999998</v>
      </c>
      <c r="E61" s="3">
        <v>0.42259999999999998</v>
      </c>
      <c r="F61" s="3">
        <v>1.5323</v>
      </c>
      <c r="G61" s="3">
        <v>1.7817000000000001</v>
      </c>
      <c r="H61" s="3">
        <v>1.3492999999999999</v>
      </c>
      <c r="I61" s="3">
        <v>-23.2288</v>
      </c>
      <c r="J61" s="3">
        <v>0.25669999999999998</v>
      </c>
      <c r="K61" s="3">
        <v>0</v>
      </c>
      <c r="L61" s="3"/>
      <c r="M61" s="3"/>
      <c r="N61" s="3"/>
    </row>
    <row r="62" spans="1:18" x14ac:dyDescent="0.3">
      <c r="A62" s="3"/>
      <c r="B62" s="3">
        <v>245</v>
      </c>
      <c r="C62" s="3">
        <v>64.581800000000001</v>
      </c>
      <c r="D62" s="3">
        <v>0.47489999999999999</v>
      </c>
      <c r="E62" s="3">
        <v>0.4325</v>
      </c>
      <c r="F62" s="3">
        <v>3.1309999999999998</v>
      </c>
      <c r="G62" s="3">
        <v>0.93879999999999997</v>
      </c>
      <c r="H62" s="3">
        <v>0.25659999999999999</v>
      </c>
      <c r="I62" s="3">
        <v>-23.1587</v>
      </c>
      <c r="J62" s="3">
        <v>0.1537</v>
      </c>
      <c r="K62" s="3">
        <v>0</v>
      </c>
      <c r="L62" s="3"/>
      <c r="M62" s="3"/>
      <c r="N62" s="3"/>
    </row>
    <row r="63" spans="1:18" x14ac:dyDescent="0.3">
      <c r="A63" s="3"/>
      <c r="B63" s="3">
        <v>215</v>
      </c>
      <c r="C63" s="3">
        <v>18.000599999999999</v>
      </c>
      <c r="D63" s="3">
        <v>0.32979999999999998</v>
      </c>
      <c r="E63" s="3">
        <v>0.68220000000000003</v>
      </c>
      <c r="F63" s="3">
        <v>1.1954</v>
      </c>
      <c r="G63" s="3">
        <v>0.52549999999999997</v>
      </c>
      <c r="H63" s="3">
        <v>0.21060000000000001</v>
      </c>
      <c r="I63" s="3">
        <v>-24.026499999999999</v>
      </c>
      <c r="J63" s="3">
        <v>0.25480000000000003</v>
      </c>
      <c r="K63" s="3">
        <v>0</v>
      </c>
      <c r="L63" s="3"/>
      <c r="M63" s="3"/>
      <c r="N63" s="3"/>
    </row>
    <row r="64" spans="1:18" x14ac:dyDescent="0.3">
      <c r="A64" s="3"/>
      <c r="B64" s="3">
        <v>185</v>
      </c>
      <c r="C64" s="3">
        <v>61.209200000000003</v>
      </c>
      <c r="D64" s="3">
        <v>0.78249999999999997</v>
      </c>
      <c r="E64" s="3">
        <v>0.31490000000000001</v>
      </c>
      <c r="F64" s="3">
        <v>0.73619999999999997</v>
      </c>
      <c r="G64" s="3">
        <v>0.31859999999999999</v>
      </c>
      <c r="H64" s="3">
        <v>0.16139999999999999</v>
      </c>
      <c r="I64" s="3">
        <v>-25.3978</v>
      </c>
      <c r="J64" s="3">
        <v>0.24579999999999999</v>
      </c>
      <c r="K64" s="3">
        <v>0</v>
      </c>
      <c r="L64" s="3"/>
      <c r="M64" s="3"/>
      <c r="N64" s="3"/>
    </row>
    <row r="65" spans="1:14" x14ac:dyDescent="0.3">
      <c r="A65" s="3"/>
      <c r="B65" s="3">
        <v>155</v>
      </c>
      <c r="C65" s="3">
        <v>13.8729</v>
      </c>
      <c r="D65" s="3">
        <v>0</v>
      </c>
      <c r="E65" s="3">
        <v>0.48</v>
      </c>
      <c r="F65" s="3">
        <v>0.15720000000000001</v>
      </c>
      <c r="G65" s="3">
        <v>2.9499999999999998E-2</v>
      </c>
      <c r="H65" s="4">
        <v>1.3671E-3</v>
      </c>
      <c r="I65" s="3">
        <v>-25.768000000000001</v>
      </c>
      <c r="J65" s="3">
        <v>9.0999999999999998E-2</v>
      </c>
      <c r="K65" s="3">
        <v>2.6717</v>
      </c>
      <c r="L65" s="3"/>
      <c r="M65" s="3"/>
      <c r="N65" s="3"/>
    </row>
    <row r="66" spans="1:14" x14ac:dyDescent="0.3">
      <c r="A66" s="3"/>
      <c r="B66" s="3">
        <v>125</v>
      </c>
      <c r="C66" s="3">
        <v>4.9846000000000004</v>
      </c>
      <c r="D66" s="3">
        <v>0.31259999999999999</v>
      </c>
      <c r="E66" s="3">
        <v>3.09E-2</v>
      </c>
      <c r="F66" s="3">
        <v>2.8199999999999999E-2</v>
      </c>
      <c r="G66" s="4">
        <v>9.8907000000000005E-3</v>
      </c>
      <c r="H66" s="4">
        <v>4.0543000000000003E-4</v>
      </c>
      <c r="I66" s="3">
        <v>-24.591000000000001</v>
      </c>
      <c r="J66" s="3">
        <v>0.56469999999999998</v>
      </c>
      <c r="K66" s="3">
        <v>3.8092000000000001</v>
      </c>
      <c r="L66" s="3"/>
      <c r="M66" s="3"/>
      <c r="N66" s="3"/>
    </row>
    <row r="67" spans="1:14" x14ac:dyDescent="0.3">
      <c r="A67" s="3"/>
      <c r="B67" s="3">
        <v>95</v>
      </c>
      <c r="C67" s="3">
        <v>5.8666999999999998</v>
      </c>
      <c r="D67" s="3">
        <v>0.2054</v>
      </c>
      <c r="E67" s="3">
        <v>1.03E-2</v>
      </c>
      <c r="F67" s="4">
        <v>9.4851999999999992E-3</v>
      </c>
      <c r="G67" s="4">
        <v>2.4740999999999999E-3</v>
      </c>
      <c r="H67" s="4">
        <v>1.5506999999999999E-3</v>
      </c>
      <c r="I67" s="3">
        <v>-23.084700000000002</v>
      </c>
      <c r="J67" s="3">
        <v>0.44169999999999998</v>
      </c>
      <c r="K67" s="3">
        <v>5.4798</v>
      </c>
      <c r="L67" s="3"/>
      <c r="M67" s="3"/>
      <c r="N67" s="3"/>
    </row>
    <row r="68" spans="1:14" x14ac:dyDescent="0.3">
      <c r="A68" s="3"/>
      <c r="B68" s="3">
        <v>65</v>
      </c>
      <c r="C68" s="3">
        <v>49.2273</v>
      </c>
      <c r="D68" s="3">
        <v>1.8499999999999999E-2</v>
      </c>
      <c r="E68" s="3">
        <v>0</v>
      </c>
      <c r="F68" s="3">
        <v>1.1599999999999999E-2</v>
      </c>
      <c r="G68" s="4">
        <v>5.7908999999999999E-3</v>
      </c>
      <c r="H68" s="4">
        <v>5.7908999999999999E-3</v>
      </c>
      <c r="I68" s="3">
        <v>-20.966799999999999</v>
      </c>
      <c r="J68" s="3">
        <v>0.40799999999999997</v>
      </c>
      <c r="K68" s="3">
        <v>7.1603000000000003</v>
      </c>
      <c r="L68" s="3"/>
      <c r="M68" s="3"/>
      <c r="N68" s="3"/>
    </row>
    <row r="69" spans="1:14" x14ac:dyDescent="0.3">
      <c r="A69" s="3" t="s">
        <v>28</v>
      </c>
      <c r="B69" s="3">
        <v>30.7</v>
      </c>
      <c r="C69" s="3">
        <v>82.743799999999993</v>
      </c>
      <c r="D69" s="3">
        <v>0</v>
      </c>
      <c r="E69" s="4">
        <v>3.7334999999999998E-3</v>
      </c>
      <c r="F69" s="3"/>
      <c r="G69" s="4">
        <v>7.9828E-3</v>
      </c>
      <c r="H69" s="4">
        <v>8.6874999999999995E-4</v>
      </c>
      <c r="I69" s="3">
        <v>-12.6473</v>
      </c>
      <c r="J69" s="3">
        <v>0</v>
      </c>
      <c r="K69" s="3"/>
      <c r="L69" s="3"/>
      <c r="M69" s="3"/>
      <c r="N69" s="3"/>
    </row>
    <row r="70" spans="1:14" x14ac:dyDescent="0.3">
      <c r="A70" s="3"/>
      <c r="B70" s="3">
        <v>26.1</v>
      </c>
      <c r="C70" s="3">
        <v>77.859499999999997</v>
      </c>
      <c r="D70" s="3">
        <v>0.39700000000000002</v>
      </c>
      <c r="E70" s="4">
        <v>2.4914999999999998E-3</v>
      </c>
      <c r="F70" s="3"/>
      <c r="G70" s="4">
        <v>7.7479999999999997E-3</v>
      </c>
      <c r="H70" s="4">
        <v>8.4480999999999998E-4</v>
      </c>
      <c r="I70" s="3"/>
      <c r="J70" s="3"/>
      <c r="K70" s="3">
        <v>28.857600000000001</v>
      </c>
      <c r="L70" s="3"/>
      <c r="M70" s="3"/>
      <c r="N70" s="3"/>
    </row>
    <row r="71" spans="1:14" x14ac:dyDescent="0.3">
      <c r="A71" s="3"/>
      <c r="B71" s="3">
        <v>20.5</v>
      </c>
      <c r="C71" s="3">
        <v>84.269000000000005</v>
      </c>
      <c r="D71" s="3">
        <v>3.78E-2</v>
      </c>
      <c r="E71" s="4">
        <v>5.0707E-3</v>
      </c>
      <c r="F71" s="3"/>
      <c r="G71" s="4">
        <v>3.7334999999999998E-3</v>
      </c>
      <c r="H71" s="3"/>
      <c r="I71" s="3"/>
      <c r="J71" s="3"/>
      <c r="K71" s="3">
        <v>28.6389</v>
      </c>
      <c r="L71" s="3"/>
      <c r="M71" s="3"/>
      <c r="N71" s="3"/>
    </row>
    <row r="72" spans="1:14" x14ac:dyDescent="0.3">
      <c r="A72" s="3"/>
      <c r="B72" s="3">
        <v>14.8</v>
      </c>
      <c r="C72" s="3">
        <v>52.745800000000003</v>
      </c>
      <c r="D72" s="3">
        <v>0.83250000000000002</v>
      </c>
      <c r="E72" s="4">
        <v>3.6319E-3</v>
      </c>
      <c r="F72" s="3"/>
      <c r="G72" s="4">
        <v>2.4914999999999998E-3</v>
      </c>
      <c r="H72" s="3"/>
      <c r="I72" s="3">
        <v>-7.9965000000000002</v>
      </c>
      <c r="J72" s="3">
        <v>1.11E-2</v>
      </c>
      <c r="K72" s="3">
        <v>31.090199999999999</v>
      </c>
      <c r="L72" s="3"/>
      <c r="M72" s="3"/>
      <c r="N72" s="3"/>
    </row>
    <row r="73" spans="1:14" x14ac:dyDescent="0.3">
      <c r="A73" s="5"/>
      <c r="B73" s="5">
        <v>9.1</v>
      </c>
      <c r="C73" s="5">
        <v>30.082799999999999</v>
      </c>
      <c r="D73" s="5">
        <v>1.89E-2</v>
      </c>
      <c r="E73" s="5">
        <v>0</v>
      </c>
      <c r="F73" s="5"/>
      <c r="G73" s="6">
        <v>5.0707E-3</v>
      </c>
      <c r="H73" s="5"/>
      <c r="I73" s="5"/>
      <c r="J73" s="5"/>
      <c r="K73" s="5">
        <v>31.6494</v>
      </c>
      <c r="L73" s="5"/>
      <c r="M73" s="5"/>
      <c r="N73" s="5"/>
    </row>
    <row r="74" spans="1:14" s="7" customFormat="1" x14ac:dyDescent="0.3">
      <c r="A74" s="3"/>
      <c r="B74" s="3">
        <v>3.4</v>
      </c>
      <c r="C74" s="3">
        <v>19.308599999999998</v>
      </c>
      <c r="D74" s="3">
        <v>1.89E-2</v>
      </c>
      <c r="E74" s="4">
        <v>6.6220999999999999E-4</v>
      </c>
      <c r="F74" s="3"/>
      <c r="G74" s="4">
        <v>3.6319E-3</v>
      </c>
      <c r="H74" s="3"/>
      <c r="I74" s="3">
        <v>-2.9197000000000002</v>
      </c>
      <c r="J74" s="3">
        <v>0.17910000000000001</v>
      </c>
      <c r="K74" s="3">
        <v>31.495799999999999</v>
      </c>
      <c r="L74" s="3"/>
      <c r="M74" s="3"/>
      <c r="N74" s="3"/>
    </row>
    <row r="75" spans="1:14" s="7" customFormat="1" x14ac:dyDescent="0.3"/>
    <row r="76" spans="1:14" s="7" customFormat="1" x14ac:dyDescent="0.3">
      <c r="G76" s="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1272A-4D59-4590-9100-2A4578412108}">
  <dimension ref="A1:U60"/>
  <sheetViews>
    <sheetView topLeftCell="A34" zoomScale="80" zoomScaleNormal="80" workbookViewId="0">
      <selection activeCell="T41" sqref="T41"/>
    </sheetView>
  </sheetViews>
  <sheetFormatPr defaultRowHeight="14" x14ac:dyDescent="0.3"/>
  <cols>
    <col min="3" max="3" width="12.08203125" bestFit="1" customWidth="1"/>
  </cols>
  <sheetData>
    <row r="1" spans="1:10" x14ac:dyDescent="0.3">
      <c r="A1" s="1">
        <v>41487</v>
      </c>
    </row>
    <row r="3" spans="1:10" x14ac:dyDescent="0.3">
      <c r="A3" s="3" t="s">
        <v>88</v>
      </c>
      <c r="B3" s="3" t="s">
        <v>31</v>
      </c>
      <c r="C3" s="3" t="s">
        <v>17</v>
      </c>
      <c r="D3" s="3" t="s">
        <v>93</v>
      </c>
      <c r="E3" s="3" t="s">
        <v>5</v>
      </c>
      <c r="F3" s="3" t="s">
        <v>21</v>
      </c>
      <c r="G3" s="3" t="s">
        <v>8</v>
      </c>
      <c r="H3" s="3" t="s">
        <v>88</v>
      </c>
      <c r="I3" s="3" t="s">
        <v>3</v>
      </c>
      <c r="J3" s="3" t="s">
        <v>33</v>
      </c>
    </row>
    <row r="4" spans="1:10" x14ac:dyDescent="0.3">
      <c r="A4" s="3">
        <v>-10</v>
      </c>
      <c r="B4" s="3">
        <v>0</v>
      </c>
      <c r="C4" s="3">
        <v>0.3</v>
      </c>
      <c r="D4" s="3">
        <v>31.937100000000001</v>
      </c>
      <c r="E4" s="3">
        <v>1.9161999999999999</v>
      </c>
      <c r="F4" s="3">
        <v>0</v>
      </c>
      <c r="G4" s="4">
        <v>2E-3</v>
      </c>
      <c r="H4" s="3">
        <v>-10</v>
      </c>
      <c r="I4" s="3">
        <v>-5.6769999999999996</v>
      </c>
      <c r="J4" s="3">
        <v>0.1</v>
      </c>
    </row>
    <row r="5" spans="1:10" x14ac:dyDescent="0.3">
      <c r="A5" s="3">
        <v>1</v>
      </c>
      <c r="B5" s="3">
        <v>4.45</v>
      </c>
      <c r="C5" s="3">
        <v>0.3</v>
      </c>
      <c r="D5" s="3">
        <v>31.725000000000001</v>
      </c>
      <c r="E5" s="3">
        <v>1.9035</v>
      </c>
      <c r="F5" s="3">
        <v>0</v>
      </c>
      <c r="G5" s="4">
        <v>2E-3</v>
      </c>
      <c r="H5" s="3">
        <v>1</v>
      </c>
      <c r="I5" s="3">
        <v>-5.7409999999999997</v>
      </c>
      <c r="J5" s="3">
        <v>0.1</v>
      </c>
    </row>
    <row r="6" spans="1:10" x14ac:dyDescent="0.3">
      <c r="A6" s="3">
        <v>57</v>
      </c>
      <c r="B6" s="3">
        <v>0.22</v>
      </c>
      <c r="C6" s="3">
        <v>0.3</v>
      </c>
      <c r="D6" s="3">
        <v>25.961099999999998</v>
      </c>
      <c r="E6" s="3">
        <v>1.5577000000000001</v>
      </c>
      <c r="F6" s="3">
        <v>0</v>
      </c>
      <c r="G6" s="4">
        <v>2E-3</v>
      </c>
      <c r="H6" s="3">
        <v>57</v>
      </c>
      <c r="I6" s="3">
        <v>-13.723000000000001</v>
      </c>
      <c r="J6" s="3">
        <v>0.1</v>
      </c>
    </row>
    <row r="7" spans="1:10" x14ac:dyDescent="0.3">
      <c r="A7" s="3">
        <v>97</v>
      </c>
      <c r="B7" s="3">
        <v>0.46</v>
      </c>
      <c r="C7" s="3">
        <v>0.3</v>
      </c>
      <c r="D7" s="3">
        <v>23.661999999999999</v>
      </c>
      <c r="E7" s="3">
        <v>1.4197</v>
      </c>
      <c r="F7" s="3">
        <v>0</v>
      </c>
      <c r="G7" s="4">
        <v>2E-3</v>
      </c>
      <c r="H7" s="3">
        <v>97</v>
      </c>
      <c r="I7" s="3">
        <v>-16.511299999999999</v>
      </c>
      <c r="J7" s="3">
        <v>0.1</v>
      </c>
    </row>
    <row r="8" spans="1:10" x14ac:dyDescent="0.3">
      <c r="A8" s="3">
        <v>137</v>
      </c>
      <c r="B8" s="3">
        <v>2.5499999999999998</v>
      </c>
      <c r="C8" s="3">
        <v>0.3</v>
      </c>
      <c r="D8" s="3">
        <v>17.882899999999999</v>
      </c>
      <c r="E8" s="3">
        <v>1.073</v>
      </c>
      <c r="F8" s="4">
        <v>1.2875E-3</v>
      </c>
      <c r="G8" s="4">
        <v>2E-3</v>
      </c>
      <c r="H8" s="3">
        <v>137</v>
      </c>
      <c r="I8" s="3">
        <v>-18.600999999999999</v>
      </c>
      <c r="J8" s="3">
        <v>0.1</v>
      </c>
    </row>
    <row r="9" spans="1:10" x14ac:dyDescent="0.3">
      <c r="A9" s="3">
        <v>177</v>
      </c>
      <c r="B9" s="3">
        <v>32.020000000000003</v>
      </c>
      <c r="C9" s="3">
        <v>0.3</v>
      </c>
      <c r="D9" s="3">
        <v>12.402699999999999</v>
      </c>
      <c r="E9" s="3">
        <v>0.74419999999999997</v>
      </c>
      <c r="F9" s="4">
        <v>8.2421000000000005E-3</v>
      </c>
      <c r="G9" s="4">
        <v>2E-3</v>
      </c>
      <c r="H9" s="3">
        <v>270</v>
      </c>
      <c r="I9" s="3">
        <v>-19.934699999999999</v>
      </c>
      <c r="J9" s="3">
        <v>0.1</v>
      </c>
    </row>
    <row r="10" spans="1:10" x14ac:dyDescent="0.3">
      <c r="A10" s="3">
        <v>217</v>
      </c>
      <c r="B10" s="3">
        <v>1.45</v>
      </c>
      <c r="C10" s="3">
        <v>0.3</v>
      </c>
      <c r="D10" s="3">
        <v>6.8015999999999996</v>
      </c>
      <c r="E10" s="3">
        <v>0.40810000000000002</v>
      </c>
      <c r="F10" s="3">
        <v>0</v>
      </c>
      <c r="G10" s="4">
        <v>2E-3</v>
      </c>
      <c r="H10" s="3">
        <v>310</v>
      </c>
      <c r="I10" s="3">
        <v>-16.478999999999999</v>
      </c>
      <c r="J10" s="3">
        <v>0.1</v>
      </c>
    </row>
    <row r="11" spans="1:10" x14ac:dyDescent="0.3">
      <c r="A11" s="3">
        <v>270</v>
      </c>
      <c r="B11" s="3">
        <v>0.77</v>
      </c>
      <c r="C11" s="3">
        <v>0.3</v>
      </c>
      <c r="D11" s="3">
        <v>0</v>
      </c>
      <c r="E11" s="3">
        <v>0</v>
      </c>
      <c r="F11" s="4">
        <v>2.5385E-3</v>
      </c>
      <c r="G11" s="4">
        <v>2E-3</v>
      </c>
      <c r="H11" s="3">
        <v>390</v>
      </c>
      <c r="I11" s="3">
        <v>-10.5237</v>
      </c>
      <c r="J11" s="3">
        <v>0.1</v>
      </c>
    </row>
    <row r="12" spans="1:10" x14ac:dyDescent="0.3">
      <c r="A12" s="3">
        <v>310</v>
      </c>
      <c r="B12" s="3">
        <v>7.68</v>
      </c>
      <c r="C12" s="3">
        <v>0.3</v>
      </c>
      <c r="D12" s="3">
        <v>0</v>
      </c>
      <c r="E12" s="3">
        <v>0</v>
      </c>
      <c r="F12" s="3">
        <v>1.6799999999999999E-2</v>
      </c>
      <c r="G12" s="4">
        <v>2E-3</v>
      </c>
      <c r="H12" s="3">
        <v>430</v>
      </c>
      <c r="I12" s="3">
        <v>-8.2780000000000005</v>
      </c>
      <c r="J12" s="3">
        <v>0.1</v>
      </c>
    </row>
    <row r="13" spans="1:10" x14ac:dyDescent="0.3">
      <c r="A13" s="3">
        <v>350</v>
      </c>
      <c r="B13" s="3">
        <v>1.1599999999999999</v>
      </c>
      <c r="C13" s="3">
        <v>0.3</v>
      </c>
      <c r="D13" s="3">
        <v>0</v>
      </c>
      <c r="E13" s="3">
        <v>0</v>
      </c>
      <c r="F13" s="3">
        <v>0.55000000000000004</v>
      </c>
      <c r="G13" s="4">
        <v>2E-3</v>
      </c>
      <c r="H13" s="3">
        <v>510</v>
      </c>
      <c r="I13" s="3">
        <v>-4.8417000000000003</v>
      </c>
      <c r="J13" s="3">
        <v>0.1</v>
      </c>
    </row>
    <row r="14" spans="1:10" x14ac:dyDescent="0.3">
      <c r="A14" s="3">
        <v>390</v>
      </c>
      <c r="B14" s="3">
        <v>64.12</v>
      </c>
      <c r="C14" s="3">
        <v>0.3</v>
      </c>
      <c r="D14" s="3">
        <v>0</v>
      </c>
      <c r="E14" s="3">
        <v>0</v>
      </c>
      <c r="F14" s="3">
        <v>0.35549999999999998</v>
      </c>
      <c r="G14" s="4">
        <v>2E-3</v>
      </c>
      <c r="H14" s="3"/>
      <c r="I14" s="3"/>
      <c r="J14" s="3"/>
    </row>
    <row r="15" spans="1:10" x14ac:dyDescent="0.3">
      <c r="A15" s="3">
        <v>430</v>
      </c>
      <c r="B15" s="3">
        <v>8.8800000000000008</v>
      </c>
      <c r="C15" s="3">
        <v>0.3</v>
      </c>
      <c r="D15" s="3">
        <v>0</v>
      </c>
      <c r="E15" s="3">
        <v>0</v>
      </c>
      <c r="F15" s="3">
        <v>0.61150000000000004</v>
      </c>
      <c r="G15" s="4">
        <v>2E-3</v>
      </c>
      <c r="H15" s="3"/>
      <c r="I15" s="3"/>
      <c r="J15" s="3"/>
    </row>
    <row r="16" spans="1:10" x14ac:dyDescent="0.3">
      <c r="A16" s="3">
        <v>470</v>
      </c>
      <c r="B16" s="3">
        <v>1.62</v>
      </c>
      <c r="C16" s="3">
        <v>0.3</v>
      </c>
      <c r="D16" s="3">
        <v>0</v>
      </c>
      <c r="E16" s="3">
        <v>0</v>
      </c>
      <c r="F16" s="3">
        <v>0.7591</v>
      </c>
      <c r="G16" s="4">
        <v>2E-3</v>
      </c>
      <c r="H16" s="3"/>
      <c r="I16" s="3"/>
      <c r="J16" s="3"/>
    </row>
    <row r="17" spans="1:12" x14ac:dyDescent="0.3">
      <c r="A17" s="3">
        <v>510</v>
      </c>
      <c r="B17" s="3">
        <v>7.14</v>
      </c>
      <c r="C17" s="3">
        <v>0.3</v>
      </c>
      <c r="D17" s="3">
        <v>0</v>
      </c>
      <c r="E17" s="3">
        <v>0</v>
      </c>
      <c r="F17" s="3">
        <v>0.50949999999999995</v>
      </c>
      <c r="G17" s="4">
        <v>2E-3</v>
      </c>
      <c r="H17" s="3"/>
      <c r="I17" s="3"/>
      <c r="J17" s="3"/>
    </row>
    <row r="20" spans="1:12" x14ac:dyDescent="0.3">
      <c r="A20" s="1">
        <v>41671</v>
      </c>
    </row>
    <row r="22" spans="1:12" x14ac:dyDescent="0.3">
      <c r="A22" s="3"/>
      <c r="B22" s="3" t="s">
        <v>34</v>
      </c>
      <c r="C22" s="3"/>
      <c r="D22" s="3"/>
      <c r="E22" s="3" t="s">
        <v>35</v>
      </c>
      <c r="F22" s="3"/>
      <c r="G22" s="3"/>
      <c r="H22" s="3" t="s">
        <v>12</v>
      </c>
      <c r="I22" s="3"/>
      <c r="J22" s="3"/>
      <c r="K22" s="3" t="s">
        <v>36</v>
      </c>
      <c r="L22" s="3" t="s">
        <v>92</v>
      </c>
    </row>
    <row r="23" spans="1:12" x14ac:dyDescent="0.3">
      <c r="A23" s="3" t="s">
        <v>88</v>
      </c>
      <c r="B23" s="3" t="s">
        <v>37</v>
      </c>
      <c r="C23" s="3" t="s">
        <v>10</v>
      </c>
      <c r="D23" s="3" t="s">
        <v>22</v>
      </c>
      <c r="E23" s="3" t="s">
        <v>38</v>
      </c>
      <c r="F23" s="3" t="s">
        <v>8</v>
      </c>
      <c r="G23" s="3" t="s">
        <v>22</v>
      </c>
      <c r="H23" s="3" t="s">
        <v>39</v>
      </c>
      <c r="I23" s="3" t="s">
        <v>5</v>
      </c>
      <c r="J23" s="3" t="s">
        <v>88</v>
      </c>
      <c r="K23" s="3" t="s">
        <v>40</v>
      </c>
      <c r="L23" s="3" t="s">
        <v>40</v>
      </c>
    </row>
    <row r="24" spans="1:12" x14ac:dyDescent="0.3">
      <c r="A24" s="3">
        <v>4</v>
      </c>
      <c r="B24" s="3">
        <v>0.43930000000000002</v>
      </c>
      <c r="C24" s="3">
        <v>6.2799999999999995E-2</v>
      </c>
      <c r="D24" s="3">
        <v>4</v>
      </c>
      <c r="E24" s="4">
        <v>7.6036000000000003E-3</v>
      </c>
      <c r="F24" s="3"/>
      <c r="G24" s="3">
        <v>4</v>
      </c>
      <c r="H24" s="3">
        <v>30.208300000000001</v>
      </c>
      <c r="I24" s="3">
        <v>1.81</v>
      </c>
      <c r="J24" s="3">
        <v>4</v>
      </c>
      <c r="K24" s="3">
        <v>-10.311999999999999</v>
      </c>
      <c r="L24" s="3">
        <v>2.64E-2</v>
      </c>
    </row>
    <row r="25" spans="1:12" x14ac:dyDescent="0.3">
      <c r="A25" s="3">
        <v>46</v>
      </c>
      <c r="B25" s="3">
        <v>1.4592000000000001</v>
      </c>
      <c r="C25" s="3">
        <v>0</v>
      </c>
      <c r="D25" s="3">
        <v>4</v>
      </c>
      <c r="E25" s="4">
        <v>6.9300000000000004E-3</v>
      </c>
      <c r="F25" s="4">
        <v>9.5200000000000005E-4</v>
      </c>
      <c r="G25" s="3">
        <v>86</v>
      </c>
      <c r="H25" s="3">
        <v>14.114599999999999</v>
      </c>
      <c r="I25" s="3">
        <v>0.85</v>
      </c>
      <c r="J25" s="3">
        <v>46</v>
      </c>
      <c r="K25" s="3">
        <v>-17.7973</v>
      </c>
      <c r="L25" s="3">
        <v>0.12959999999999999</v>
      </c>
    </row>
    <row r="26" spans="1:12" x14ac:dyDescent="0.3">
      <c r="A26" s="3">
        <v>126</v>
      </c>
      <c r="B26" s="3">
        <v>2.6219999999999999</v>
      </c>
      <c r="C26" s="3">
        <v>0</v>
      </c>
      <c r="D26" s="3">
        <v>46</v>
      </c>
      <c r="E26" s="4">
        <v>4.0228E-3</v>
      </c>
      <c r="F26" s="3"/>
      <c r="G26" s="3">
        <v>166</v>
      </c>
      <c r="H26" s="3">
        <v>4.5833000000000004</v>
      </c>
      <c r="I26" s="3">
        <v>0.28000000000000003</v>
      </c>
      <c r="J26" s="3">
        <v>126</v>
      </c>
      <c r="K26" s="3">
        <v>-18.670999999999999</v>
      </c>
      <c r="L26" s="3">
        <v>0.1226</v>
      </c>
    </row>
    <row r="27" spans="1:12" x14ac:dyDescent="0.3">
      <c r="A27" s="3">
        <v>166</v>
      </c>
      <c r="B27" s="3">
        <v>20.129100000000001</v>
      </c>
      <c r="C27" s="3">
        <v>0</v>
      </c>
      <c r="D27" s="3">
        <v>126</v>
      </c>
      <c r="E27" s="4">
        <v>3.65E-5</v>
      </c>
      <c r="F27" s="4">
        <v>3.6514999999999999E-5</v>
      </c>
      <c r="G27" s="3">
        <v>218</v>
      </c>
      <c r="H27" s="3">
        <v>0.23960000000000001</v>
      </c>
      <c r="I27" s="3">
        <v>0.01</v>
      </c>
      <c r="J27" s="3">
        <v>218</v>
      </c>
      <c r="K27" s="3">
        <v>-18.607299999999999</v>
      </c>
      <c r="L27" s="3">
        <v>0.19700000000000001</v>
      </c>
    </row>
    <row r="28" spans="1:12" x14ac:dyDescent="0.3">
      <c r="A28" s="3">
        <v>196</v>
      </c>
      <c r="B28" s="3">
        <v>2.0848</v>
      </c>
      <c r="C28" s="3">
        <v>5.6300000000000003E-2</v>
      </c>
      <c r="D28" s="3">
        <v>166</v>
      </c>
      <c r="E28" s="4">
        <v>1.0459999999999999E-4</v>
      </c>
      <c r="F28" s="3"/>
      <c r="G28" s="3">
        <v>278</v>
      </c>
      <c r="H28" s="3">
        <v>6.88E-2</v>
      </c>
      <c r="I28" s="3">
        <v>0</v>
      </c>
      <c r="J28" s="3">
        <v>248</v>
      </c>
      <c r="K28" s="3">
        <v>-15.798999999999999</v>
      </c>
      <c r="L28" s="3">
        <v>0.1197</v>
      </c>
    </row>
    <row r="29" spans="1:12" x14ac:dyDescent="0.3">
      <c r="A29" s="3">
        <v>218</v>
      </c>
      <c r="B29" s="3">
        <v>3.7570000000000001</v>
      </c>
      <c r="C29" s="3">
        <v>0</v>
      </c>
      <c r="D29" s="3">
        <v>218</v>
      </c>
      <c r="E29" s="4">
        <v>1.72E-3</v>
      </c>
      <c r="F29" s="3"/>
      <c r="G29" s="3">
        <v>338</v>
      </c>
      <c r="H29" s="3">
        <v>0.3125</v>
      </c>
      <c r="I29" s="3">
        <v>0.02</v>
      </c>
      <c r="J29" s="3">
        <v>338</v>
      </c>
      <c r="K29" s="3">
        <v>-9.9</v>
      </c>
      <c r="L29" s="3">
        <v>0.1</v>
      </c>
    </row>
    <row r="30" spans="1:12" x14ac:dyDescent="0.3">
      <c r="A30" s="3">
        <v>248</v>
      </c>
      <c r="B30" s="3">
        <v>7.5846999999999998</v>
      </c>
      <c r="C30" s="3">
        <v>0</v>
      </c>
      <c r="D30" s="3">
        <v>248</v>
      </c>
      <c r="E30" s="3">
        <v>3.7999999999999999E-2</v>
      </c>
      <c r="F30" s="3"/>
      <c r="G30" s="3">
        <v>488</v>
      </c>
      <c r="H30" s="3">
        <v>1.5625</v>
      </c>
      <c r="I30" s="3">
        <v>0.09</v>
      </c>
      <c r="J30" s="3">
        <v>488</v>
      </c>
      <c r="K30" s="3">
        <v>-5.0999999999999996</v>
      </c>
      <c r="L30" s="3">
        <v>0.1</v>
      </c>
    </row>
    <row r="31" spans="1:12" x14ac:dyDescent="0.3">
      <c r="A31" s="3">
        <v>278</v>
      </c>
      <c r="B31" s="3">
        <v>1.3777999999999999</v>
      </c>
      <c r="C31" s="3">
        <v>0</v>
      </c>
      <c r="D31" s="3">
        <v>308</v>
      </c>
      <c r="E31" s="4">
        <v>4.9657E-3</v>
      </c>
      <c r="F31" s="3"/>
      <c r="G31" s="3"/>
      <c r="H31" s="3"/>
      <c r="I31" s="3"/>
      <c r="J31" s="3"/>
      <c r="K31" s="3"/>
      <c r="L31" s="3"/>
    </row>
    <row r="32" spans="1:12" x14ac:dyDescent="0.3">
      <c r="A32" s="3">
        <v>308</v>
      </c>
      <c r="B32" s="3">
        <v>2.6013000000000002</v>
      </c>
      <c r="C32" s="3">
        <v>4.9099999999999998E-2</v>
      </c>
      <c r="D32" s="3">
        <v>338</v>
      </c>
      <c r="E32" s="3">
        <v>0.21460000000000001</v>
      </c>
      <c r="F32" s="4">
        <v>1.7208E-3</v>
      </c>
      <c r="G32" s="3"/>
      <c r="H32" s="3"/>
      <c r="I32" s="3"/>
      <c r="J32" s="3"/>
      <c r="K32" s="3"/>
      <c r="L32" s="3"/>
    </row>
    <row r="33" spans="1:21" x14ac:dyDescent="0.3">
      <c r="A33" s="3">
        <v>338</v>
      </c>
      <c r="B33" s="3">
        <v>20.648</v>
      </c>
      <c r="C33" s="3">
        <v>0</v>
      </c>
      <c r="D33" s="3">
        <v>378</v>
      </c>
      <c r="E33" s="3">
        <v>0.13370000000000001</v>
      </c>
      <c r="F33" s="3"/>
      <c r="G33" s="3"/>
      <c r="H33" s="3"/>
      <c r="I33" s="3"/>
      <c r="J33" s="3"/>
      <c r="K33" s="3"/>
      <c r="L33" s="3"/>
    </row>
    <row r="34" spans="1:21" x14ac:dyDescent="0.3">
      <c r="A34" s="3">
        <v>378</v>
      </c>
      <c r="B34" s="3">
        <v>24.051400000000001</v>
      </c>
      <c r="C34" s="3">
        <v>0</v>
      </c>
      <c r="D34" s="3">
        <v>418</v>
      </c>
      <c r="E34" s="3">
        <v>0.16880000000000001</v>
      </c>
      <c r="F34" s="3"/>
      <c r="G34" s="3"/>
      <c r="H34" s="3"/>
      <c r="I34" s="3"/>
      <c r="J34" s="3"/>
      <c r="K34" s="3"/>
      <c r="L34" s="3"/>
    </row>
    <row r="35" spans="1:21" x14ac:dyDescent="0.3">
      <c r="A35" s="3">
        <v>418</v>
      </c>
      <c r="B35" s="3">
        <v>12.9908</v>
      </c>
      <c r="C35" s="3">
        <v>0</v>
      </c>
      <c r="D35" s="3">
        <v>458</v>
      </c>
      <c r="E35" s="3">
        <v>0.1517</v>
      </c>
      <c r="F35" s="3"/>
      <c r="G35" s="3"/>
      <c r="H35" s="3"/>
      <c r="I35" s="3"/>
      <c r="J35" s="3"/>
      <c r="K35" s="3"/>
      <c r="L35" s="3"/>
    </row>
    <row r="36" spans="1:21" x14ac:dyDescent="0.3">
      <c r="A36" s="3">
        <v>458</v>
      </c>
      <c r="B36" s="3">
        <v>14.585900000000001</v>
      </c>
      <c r="C36" s="3">
        <v>0</v>
      </c>
      <c r="D36" s="3">
        <v>488</v>
      </c>
      <c r="E36" s="4">
        <v>1.5261999999999999E-3</v>
      </c>
      <c r="F36" s="3"/>
      <c r="G36" s="3"/>
      <c r="H36" s="3"/>
      <c r="I36" s="3"/>
      <c r="J36" s="3"/>
      <c r="K36" s="3"/>
      <c r="L36" s="3"/>
    </row>
    <row r="37" spans="1:21" x14ac:dyDescent="0.3">
      <c r="A37" s="3">
        <v>488</v>
      </c>
      <c r="B37" s="3">
        <v>1.6188</v>
      </c>
      <c r="C37" s="3">
        <v>0</v>
      </c>
      <c r="D37" s="3"/>
      <c r="E37" s="3"/>
      <c r="F37" s="3"/>
      <c r="G37" s="3"/>
      <c r="H37" s="3"/>
      <c r="I37" s="3"/>
      <c r="J37" s="3"/>
      <c r="K37" s="3"/>
      <c r="L37" s="3"/>
    </row>
    <row r="40" spans="1:21" x14ac:dyDescent="0.3">
      <c r="A40" s="1">
        <v>42005</v>
      </c>
    </row>
    <row r="42" spans="1:21" x14ac:dyDescent="0.3">
      <c r="A42" s="3" t="s">
        <v>88</v>
      </c>
      <c r="B42" s="3" t="s">
        <v>20</v>
      </c>
      <c r="C42" s="3" t="s">
        <v>44</v>
      </c>
      <c r="D42" s="3" t="s">
        <v>89</v>
      </c>
      <c r="E42" s="3" t="s">
        <v>7</v>
      </c>
      <c r="F42" s="3" t="s">
        <v>8</v>
      </c>
      <c r="G42" s="3" t="s">
        <v>90</v>
      </c>
      <c r="H42" s="3" t="s">
        <v>41</v>
      </c>
      <c r="I42" s="3" t="s">
        <v>6</v>
      </c>
      <c r="J42" s="3" t="s">
        <v>91</v>
      </c>
      <c r="K42" s="3" t="s">
        <v>4</v>
      </c>
      <c r="L42" s="3" t="s">
        <v>5</v>
      </c>
      <c r="M42" s="3" t="s">
        <v>42</v>
      </c>
      <c r="N42" s="3" t="s">
        <v>43</v>
      </c>
      <c r="O42" s="3" t="s">
        <v>45</v>
      </c>
      <c r="P42" s="3"/>
      <c r="Q42" s="3" t="s">
        <v>49</v>
      </c>
      <c r="R42" s="3"/>
      <c r="S42" s="3"/>
      <c r="T42" s="3"/>
      <c r="U42" s="3"/>
    </row>
    <row r="43" spans="1:21" x14ac:dyDescent="0.3">
      <c r="A43" s="3">
        <v>525</v>
      </c>
      <c r="B43" s="3">
        <v>0.5343</v>
      </c>
      <c r="C43" s="3">
        <v>9.8900000000000002E-2</v>
      </c>
      <c r="D43" s="3">
        <v>510</v>
      </c>
      <c r="E43" s="3">
        <v>0.33260000000000001</v>
      </c>
      <c r="F43" s="3">
        <v>0.03</v>
      </c>
      <c r="G43" s="3">
        <v>525</v>
      </c>
      <c r="H43" s="3">
        <v>-7.0983000000000001</v>
      </c>
      <c r="I43" s="3">
        <v>0.02</v>
      </c>
      <c r="J43" s="3">
        <v>495</v>
      </c>
      <c r="K43" s="3">
        <v>0</v>
      </c>
      <c r="L43" s="3">
        <v>0</v>
      </c>
      <c r="M43" s="3">
        <v>525</v>
      </c>
      <c r="N43" s="3">
        <v>2.5</v>
      </c>
      <c r="O43" s="3">
        <v>0.36270000000000002</v>
      </c>
      <c r="P43" s="3"/>
      <c r="Q43" s="3" t="s">
        <v>124</v>
      </c>
      <c r="R43" s="3" t="s">
        <v>124</v>
      </c>
      <c r="S43" s="3" t="s">
        <v>124</v>
      </c>
      <c r="T43" s="3" t="s">
        <v>124</v>
      </c>
      <c r="U43" s="3"/>
    </row>
    <row r="44" spans="1:21" x14ac:dyDescent="0.3">
      <c r="A44" s="3">
        <v>495</v>
      </c>
      <c r="B44" s="3">
        <v>0.63839999999999997</v>
      </c>
      <c r="C44" s="3">
        <v>0.83199999999999996</v>
      </c>
      <c r="D44" s="3">
        <v>480</v>
      </c>
      <c r="E44" s="3">
        <v>0.21229999999999999</v>
      </c>
      <c r="F44" s="4">
        <v>3.0000000000000001E-3</v>
      </c>
      <c r="G44" s="3">
        <v>495</v>
      </c>
      <c r="H44" s="3">
        <v>-7.3605999999999998</v>
      </c>
      <c r="I44" s="3">
        <v>0.04</v>
      </c>
      <c r="J44" s="3">
        <v>435</v>
      </c>
      <c r="K44" s="3">
        <v>0</v>
      </c>
      <c r="L44" s="3">
        <v>0</v>
      </c>
      <c r="M44" s="3">
        <v>495</v>
      </c>
      <c r="N44" s="3">
        <v>5.4</v>
      </c>
      <c r="O44" s="3">
        <v>3.6700000000000003E-2</v>
      </c>
      <c r="P44" s="3"/>
      <c r="Q44" s="3" t="s">
        <v>50</v>
      </c>
      <c r="R44" s="3" t="s">
        <v>51</v>
      </c>
      <c r="S44" s="3" t="s">
        <v>52</v>
      </c>
      <c r="T44" s="3" t="s">
        <v>53</v>
      </c>
      <c r="U44" s="3" t="s">
        <v>22</v>
      </c>
    </row>
    <row r="45" spans="1:21" x14ac:dyDescent="0.3">
      <c r="A45" s="3">
        <v>435</v>
      </c>
      <c r="B45" s="3">
        <v>0.80249999999999999</v>
      </c>
      <c r="C45" s="3">
        <v>0.25540000000000002</v>
      </c>
      <c r="D45" s="3">
        <v>450</v>
      </c>
      <c r="E45" s="3">
        <v>0.21820000000000001</v>
      </c>
      <c r="F45" s="3">
        <v>0.02</v>
      </c>
      <c r="G45" s="3">
        <v>465</v>
      </c>
      <c r="H45" s="3">
        <v>-6.8582999999999998</v>
      </c>
      <c r="I45" s="3">
        <v>0.21</v>
      </c>
      <c r="J45" s="3">
        <v>375</v>
      </c>
      <c r="K45" s="3">
        <v>0</v>
      </c>
      <c r="L45" s="3">
        <v>0</v>
      </c>
      <c r="M45" s="3">
        <v>465</v>
      </c>
      <c r="N45" s="3">
        <v>2.4</v>
      </c>
      <c r="O45" s="3">
        <v>0.1918</v>
      </c>
      <c r="P45" s="3"/>
      <c r="Q45" s="3">
        <v>0.59909999999999997</v>
      </c>
      <c r="R45" s="3">
        <v>0.80779999999999996</v>
      </c>
      <c r="S45" s="3">
        <v>0.59450000000000003</v>
      </c>
      <c r="T45" s="3">
        <v>2.0013999999999998</v>
      </c>
      <c r="U45" s="3">
        <v>495</v>
      </c>
    </row>
    <row r="46" spans="1:21" x14ac:dyDescent="0.3">
      <c r="A46" s="3">
        <v>315</v>
      </c>
      <c r="B46" s="3">
        <v>0.27989999999999998</v>
      </c>
      <c r="C46" s="3">
        <v>0.2306</v>
      </c>
      <c r="D46" s="3">
        <v>420</v>
      </c>
      <c r="E46" s="3">
        <v>0.42599999999999999</v>
      </c>
      <c r="F46" s="3">
        <v>0.2</v>
      </c>
      <c r="G46" s="3">
        <v>435</v>
      </c>
      <c r="H46" s="3">
        <v>-7.6048999999999998</v>
      </c>
      <c r="I46" s="3">
        <v>0.01</v>
      </c>
      <c r="J46" s="3">
        <v>315</v>
      </c>
      <c r="K46" s="3">
        <v>0</v>
      </c>
      <c r="L46" s="3">
        <v>0</v>
      </c>
      <c r="M46" s="3">
        <v>405</v>
      </c>
      <c r="N46" s="3">
        <v>2.7</v>
      </c>
      <c r="O46" s="3">
        <v>0.21629999999999999</v>
      </c>
      <c r="P46" s="3"/>
      <c r="Q46" s="3">
        <v>0.6411</v>
      </c>
      <c r="R46" s="3">
        <v>0.75700000000000001</v>
      </c>
      <c r="S46" s="3">
        <v>0.57169999999999999</v>
      </c>
      <c r="T46" s="3">
        <v>1.9698</v>
      </c>
      <c r="U46" s="3">
        <v>405</v>
      </c>
    </row>
    <row r="47" spans="1:21" x14ac:dyDescent="0.3">
      <c r="A47" s="3">
        <v>345</v>
      </c>
      <c r="B47" s="3">
        <v>0</v>
      </c>
      <c r="C47" s="3">
        <v>9.8900000000000002E-2</v>
      </c>
      <c r="D47" s="3">
        <v>390</v>
      </c>
      <c r="E47" s="3">
        <v>0.30309999999999998</v>
      </c>
      <c r="F47" s="3">
        <v>0.04</v>
      </c>
      <c r="G47" s="3">
        <v>405</v>
      </c>
      <c r="H47" s="3">
        <v>-6.3185000000000002</v>
      </c>
      <c r="I47" s="3">
        <v>0.12</v>
      </c>
      <c r="J47" s="3">
        <v>267</v>
      </c>
      <c r="K47" s="3">
        <v>0</v>
      </c>
      <c r="L47" s="3">
        <v>0</v>
      </c>
      <c r="M47" s="3">
        <v>345</v>
      </c>
      <c r="N47" s="3">
        <v>2.5</v>
      </c>
      <c r="O47" s="3">
        <v>0.10199999999999999</v>
      </c>
      <c r="P47" s="3"/>
      <c r="Q47" s="3">
        <v>0.69940000000000002</v>
      </c>
      <c r="R47" s="3">
        <v>0.70420000000000005</v>
      </c>
      <c r="S47" s="3">
        <v>0.69830000000000003</v>
      </c>
      <c r="T47" s="3">
        <v>2.1017999999999999</v>
      </c>
      <c r="U47" s="3">
        <v>167</v>
      </c>
    </row>
    <row r="48" spans="1:21" x14ac:dyDescent="0.3">
      <c r="A48" s="3">
        <v>465</v>
      </c>
      <c r="B48" s="3">
        <v>2.7199999999999998E-2</v>
      </c>
      <c r="C48" s="3">
        <v>4.9399999999999999E-2</v>
      </c>
      <c r="D48" s="3">
        <v>360</v>
      </c>
      <c r="E48" s="3">
        <v>0.1047</v>
      </c>
      <c r="F48" s="3">
        <v>0.04</v>
      </c>
      <c r="G48" s="3">
        <v>375</v>
      </c>
      <c r="H48" s="3">
        <v>-7.5164999999999997</v>
      </c>
      <c r="I48" s="3">
        <v>0</v>
      </c>
      <c r="J48" s="3">
        <v>197</v>
      </c>
      <c r="K48" s="3">
        <v>0</v>
      </c>
      <c r="L48" s="3">
        <v>0</v>
      </c>
      <c r="M48" s="3">
        <v>315</v>
      </c>
      <c r="N48" s="3">
        <v>2.6</v>
      </c>
      <c r="O48" s="3">
        <v>0.15920000000000001</v>
      </c>
      <c r="P48" s="3"/>
      <c r="Q48" s="3">
        <v>0.57689999999999997</v>
      </c>
      <c r="R48" s="3">
        <v>0.69120000000000004</v>
      </c>
      <c r="S48" s="3">
        <v>0.499</v>
      </c>
      <c r="T48" s="3">
        <v>1.7672000000000001</v>
      </c>
      <c r="U48" s="3">
        <v>137</v>
      </c>
    </row>
    <row r="49" spans="1:21" x14ac:dyDescent="0.3">
      <c r="A49" s="3">
        <v>375</v>
      </c>
      <c r="B49" s="3">
        <v>3.5951</v>
      </c>
      <c r="C49" s="3">
        <v>4.9399999999999999E-2</v>
      </c>
      <c r="D49" s="3">
        <v>330</v>
      </c>
      <c r="E49" s="3">
        <v>0.17460000000000001</v>
      </c>
      <c r="F49" s="3">
        <v>0.04</v>
      </c>
      <c r="G49" s="3">
        <v>345</v>
      </c>
      <c r="H49" s="3">
        <v>-7.3289</v>
      </c>
      <c r="I49" s="3">
        <v>0.01</v>
      </c>
      <c r="J49" s="3">
        <v>137</v>
      </c>
      <c r="K49" s="3">
        <v>0</v>
      </c>
      <c r="L49" s="3">
        <v>0</v>
      </c>
      <c r="M49" s="3">
        <v>285</v>
      </c>
      <c r="N49" s="3">
        <v>2</v>
      </c>
      <c r="O49" s="3">
        <v>0.13059999999999999</v>
      </c>
      <c r="P49" s="3"/>
      <c r="Q49" s="3">
        <v>0.61909999999999998</v>
      </c>
      <c r="R49" s="3">
        <v>0.79200000000000004</v>
      </c>
      <c r="S49" s="3">
        <v>0.6552</v>
      </c>
      <c r="T49" s="3">
        <v>2.0663999999999998</v>
      </c>
      <c r="U49" s="3">
        <v>44</v>
      </c>
    </row>
    <row r="50" spans="1:21" x14ac:dyDescent="0.3">
      <c r="A50" s="3">
        <v>405</v>
      </c>
      <c r="B50" s="3">
        <v>0</v>
      </c>
      <c r="C50" s="3">
        <v>0.2059</v>
      </c>
      <c r="D50" s="3">
        <v>300</v>
      </c>
      <c r="E50" s="3">
        <v>8.9599999999999999E-2</v>
      </c>
      <c r="F50" s="3">
        <v>7.0000000000000007E-2</v>
      </c>
      <c r="G50" s="3">
        <v>315</v>
      </c>
      <c r="H50" s="3">
        <v>-8.2956000000000003</v>
      </c>
      <c r="I50" s="3">
        <v>0.11</v>
      </c>
      <c r="J50" s="3">
        <v>77</v>
      </c>
      <c r="K50" s="3">
        <v>9.4215999999999998</v>
      </c>
      <c r="L50" s="3">
        <v>0.56530000000000002</v>
      </c>
      <c r="M50" s="3">
        <v>257</v>
      </c>
      <c r="N50" s="3">
        <v>2.2999999999999998</v>
      </c>
      <c r="O50" s="3">
        <v>0.15509999999999999</v>
      </c>
      <c r="P50" s="3"/>
      <c r="Q50" s="3"/>
      <c r="R50" s="3"/>
      <c r="S50" s="3"/>
      <c r="T50" s="3"/>
      <c r="U50" s="3"/>
    </row>
    <row r="51" spans="1:21" x14ac:dyDescent="0.3">
      <c r="A51" s="3">
        <v>137</v>
      </c>
      <c r="B51" s="3">
        <v>0</v>
      </c>
      <c r="C51" s="3">
        <v>4.1200000000000001E-2</v>
      </c>
      <c r="D51" s="3">
        <v>272</v>
      </c>
      <c r="E51" s="3">
        <v>0.1211</v>
      </c>
      <c r="F51" s="3">
        <v>0.05</v>
      </c>
      <c r="G51" s="3">
        <v>285</v>
      </c>
      <c r="H51" s="3">
        <v>-10.516500000000001</v>
      </c>
      <c r="I51" s="3">
        <v>0.01</v>
      </c>
      <c r="J51" s="3">
        <v>5</v>
      </c>
      <c r="K51" s="3">
        <v>28.782299999999999</v>
      </c>
      <c r="L51" s="3">
        <v>1.7269000000000001</v>
      </c>
      <c r="M51" s="3">
        <v>227</v>
      </c>
      <c r="N51" s="3">
        <v>3.8</v>
      </c>
      <c r="O51" s="3">
        <v>0.24490000000000001</v>
      </c>
      <c r="P51" s="3"/>
      <c r="Q51" s="3"/>
      <c r="R51" s="3"/>
      <c r="S51" s="3"/>
      <c r="T51" s="3"/>
      <c r="U51" s="3"/>
    </row>
    <row r="52" spans="1:21" x14ac:dyDescent="0.3">
      <c r="A52" s="3">
        <v>107</v>
      </c>
      <c r="B52" s="3">
        <v>0</v>
      </c>
      <c r="C52" s="3">
        <v>0</v>
      </c>
      <c r="D52" s="3">
        <v>212</v>
      </c>
      <c r="E52" s="3">
        <v>0.19239999999999999</v>
      </c>
      <c r="F52" s="4">
        <v>1E-3</v>
      </c>
      <c r="G52" s="3">
        <v>267</v>
      </c>
      <c r="H52" s="3">
        <v>-12.372400000000001</v>
      </c>
      <c r="I52" s="3">
        <v>0</v>
      </c>
      <c r="J52" s="3"/>
      <c r="K52" s="3"/>
      <c r="L52" s="3"/>
      <c r="M52" s="3">
        <v>167</v>
      </c>
      <c r="N52" s="3">
        <v>0.5</v>
      </c>
      <c r="O52" s="3">
        <v>0.3306</v>
      </c>
      <c r="P52" s="3"/>
      <c r="Q52" s="3"/>
      <c r="R52" s="3"/>
      <c r="S52" s="3"/>
      <c r="T52" s="3"/>
      <c r="U52" s="3"/>
    </row>
    <row r="53" spans="1:21" x14ac:dyDescent="0.3">
      <c r="A53" s="3">
        <v>197</v>
      </c>
      <c r="B53" s="3">
        <v>1.556</v>
      </c>
      <c r="C53" s="3">
        <v>0.3624</v>
      </c>
      <c r="D53" s="3">
        <v>182</v>
      </c>
      <c r="E53" s="3">
        <v>1.5599999999999999E-2</v>
      </c>
      <c r="F53" s="4">
        <v>3.0000000000000001E-3</v>
      </c>
      <c r="G53" s="3">
        <v>227</v>
      </c>
      <c r="H53" s="3">
        <v>-15.0281</v>
      </c>
      <c r="I53" s="3">
        <v>0.24</v>
      </c>
      <c r="J53" s="3"/>
      <c r="K53" s="3"/>
      <c r="L53" s="3"/>
      <c r="M53" s="3">
        <v>107</v>
      </c>
      <c r="N53" s="3">
        <v>2</v>
      </c>
      <c r="O53" s="3"/>
      <c r="P53" s="3"/>
      <c r="Q53" s="3"/>
      <c r="R53" s="3"/>
      <c r="S53" s="3"/>
      <c r="T53" s="3"/>
      <c r="U53" s="3"/>
    </row>
    <row r="54" spans="1:21" x14ac:dyDescent="0.3">
      <c r="A54" s="3">
        <v>257</v>
      </c>
      <c r="B54" s="3">
        <v>0.86470000000000002</v>
      </c>
      <c r="C54" s="3">
        <v>0.38719999999999999</v>
      </c>
      <c r="D54" s="3">
        <v>152</v>
      </c>
      <c r="E54" s="3">
        <v>0</v>
      </c>
      <c r="F54" s="3">
        <v>0</v>
      </c>
      <c r="G54" s="3">
        <v>197</v>
      </c>
      <c r="H54" s="3">
        <v>-18.117100000000001</v>
      </c>
      <c r="I54" s="3">
        <v>0.01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3">
      <c r="A55" s="3">
        <v>227</v>
      </c>
      <c r="B55" s="4">
        <v>3.3300000000000001E-3</v>
      </c>
      <c r="C55" s="3">
        <v>0.89790000000000003</v>
      </c>
      <c r="D55" s="3">
        <v>92</v>
      </c>
      <c r="E55" s="3">
        <v>0</v>
      </c>
      <c r="F55" s="3">
        <v>0</v>
      </c>
      <c r="G55" s="3">
        <v>167</v>
      </c>
      <c r="H55" s="3">
        <v>-20.562000000000001</v>
      </c>
      <c r="I55" s="3">
        <v>0.1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3">
      <c r="A56" s="3">
        <v>285</v>
      </c>
      <c r="B56" s="3">
        <v>1.6883999999999999</v>
      </c>
      <c r="C56" s="3">
        <v>0.30480000000000002</v>
      </c>
      <c r="D56" s="3">
        <v>51</v>
      </c>
      <c r="E56" s="3">
        <v>0</v>
      </c>
      <c r="F56" s="3">
        <v>0</v>
      </c>
      <c r="G56" s="3">
        <v>137</v>
      </c>
      <c r="H56" s="3">
        <v>-20.528099999999998</v>
      </c>
      <c r="I56" s="3">
        <v>0.11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3">
      <c r="A57" s="3">
        <v>77</v>
      </c>
      <c r="B57" s="3">
        <v>0</v>
      </c>
      <c r="C57" s="3">
        <v>0.1565</v>
      </c>
      <c r="D57" s="3"/>
      <c r="E57" s="3"/>
      <c r="F57" s="3"/>
      <c r="G57" s="3">
        <v>107</v>
      </c>
      <c r="H57" s="3">
        <v>-20.4146</v>
      </c>
      <c r="I57" s="3">
        <v>0.13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3">
      <c r="A58" s="3">
        <v>36</v>
      </c>
      <c r="B58" s="3">
        <v>0</v>
      </c>
      <c r="C58" s="3">
        <v>3.3000000000000002E-2</v>
      </c>
      <c r="D58" s="3"/>
      <c r="E58" s="3"/>
      <c r="F58" s="3"/>
      <c r="G58" s="3">
        <v>77</v>
      </c>
      <c r="H58" s="3">
        <v>-20.2437</v>
      </c>
      <c r="I58" s="3">
        <v>0.13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3">
      <c r="A59" s="3">
        <v>167</v>
      </c>
      <c r="B59" s="3">
        <v>0</v>
      </c>
      <c r="C59" s="3">
        <v>0.37890000000000001</v>
      </c>
      <c r="D59" s="3"/>
      <c r="E59" s="3"/>
      <c r="F59" s="3"/>
      <c r="G59" s="3">
        <v>36</v>
      </c>
      <c r="H59" s="3">
        <v>-19.837299999999999</v>
      </c>
      <c r="I59" s="3">
        <v>0.06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3">
      <c r="A60" s="3">
        <v>5</v>
      </c>
      <c r="B60" s="3">
        <v>0</v>
      </c>
      <c r="C60" s="3">
        <v>0.27179999999999999</v>
      </c>
      <c r="D60" s="3"/>
      <c r="E60" s="3"/>
      <c r="F60" s="3"/>
      <c r="G60" s="3">
        <v>5</v>
      </c>
      <c r="H60" s="3">
        <v>-15.683400000000001</v>
      </c>
      <c r="I60" s="3">
        <v>0.03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C3E27-1445-4F33-BB12-8AFBC4EE40F0}">
  <dimension ref="A3:J17"/>
  <sheetViews>
    <sheetView zoomScale="50" zoomScaleNormal="50" workbookViewId="0">
      <selection activeCell="A5" sqref="A5:J17"/>
    </sheetView>
  </sheetViews>
  <sheetFormatPr defaultRowHeight="14" x14ac:dyDescent="0.3"/>
  <sheetData>
    <row r="3" spans="1:10" x14ac:dyDescent="0.3">
      <c r="A3" t="s">
        <v>46</v>
      </c>
      <c r="B3" s="1">
        <v>41487</v>
      </c>
    </row>
    <row r="5" spans="1:10" x14ac:dyDescent="0.3">
      <c r="A5" s="3" t="s">
        <v>47</v>
      </c>
      <c r="B5" s="3" t="s">
        <v>31</v>
      </c>
      <c r="C5" s="3" t="s">
        <v>17</v>
      </c>
      <c r="D5" s="3" t="s">
        <v>32</v>
      </c>
      <c r="E5" s="3" t="s">
        <v>5</v>
      </c>
      <c r="F5" s="3" t="s">
        <v>48</v>
      </c>
      <c r="G5" s="3" t="s">
        <v>8</v>
      </c>
      <c r="H5" s="3" t="s">
        <v>87</v>
      </c>
      <c r="I5" s="3" t="s">
        <v>3</v>
      </c>
      <c r="J5" s="3" t="s">
        <v>6</v>
      </c>
    </row>
    <row r="6" spans="1:10" x14ac:dyDescent="0.3">
      <c r="A6" s="3">
        <v>-10</v>
      </c>
      <c r="B6" s="3">
        <v>0</v>
      </c>
      <c r="C6" s="3">
        <v>0.3</v>
      </c>
      <c r="D6" s="3">
        <v>32.277099999999997</v>
      </c>
      <c r="E6" s="3">
        <v>1.9366000000000001</v>
      </c>
      <c r="F6" s="3">
        <v>0</v>
      </c>
      <c r="G6" s="4">
        <v>2E-3</v>
      </c>
      <c r="H6" s="3">
        <v>-10</v>
      </c>
      <c r="I6" s="3">
        <v>-2.4647000000000001</v>
      </c>
      <c r="J6" s="3">
        <v>0.2</v>
      </c>
    </row>
    <row r="7" spans="1:10" x14ac:dyDescent="0.3">
      <c r="A7" s="3">
        <v>1</v>
      </c>
      <c r="B7" s="3">
        <v>3.3613</v>
      </c>
      <c r="C7" s="3">
        <v>0.3</v>
      </c>
      <c r="D7" s="3">
        <v>31.25</v>
      </c>
      <c r="E7" s="3">
        <v>1.875</v>
      </c>
      <c r="F7" s="3">
        <v>0</v>
      </c>
      <c r="G7" s="4">
        <v>2E-3</v>
      </c>
      <c r="H7" s="3">
        <v>45</v>
      </c>
      <c r="I7" s="3">
        <v>-17.66</v>
      </c>
      <c r="J7" s="3">
        <v>0.2</v>
      </c>
    </row>
    <row r="8" spans="1:10" x14ac:dyDescent="0.3">
      <c r="A8" s="3">
        <v>45</v>
      </c>
      <c r="B8" s="3">
        <v>0.98150000000000004</v>
      </c>
      <c r="C8" s="3">
        <v>0.3</v>
      </c>
      <c r="D8" s="3">
        <v>26.854299999999999</v>
      </c>
      <c r="E8" s="3">
        <v>1.6113</v>
      </c>
      <c r="F8" s="3">
        <v>0</v>
      </c>
      <c r="G8" s="4">
        <v>2E-3</v>
      </c>
      <c r="H8" s="3">
        <v>145</v>
      </c>
      <c r="I8" s="3">
        <v>-22.412700000000001</v>
      </c>
      <c r="J8" s="3">
        <v>0.2</v>
      </c>
    </row>
    <row r="9" spans="1:10" x14ac:dyDescent="0.3">
      <c r="A9" s="3">
        <v>85</v>
      </c>
      <c r="B9" s="3">
        <v>5.2469999999999999</v>
      </c>
      <c r="C9" s="3">
        <v>0.3</v>
      </c>
      <c r="D9" s="3">
        <v>20.9772</v>
      </c>
      <c r="E9" s="3">
        <v>1.2585999999999999</v>
      </c>
      <c r="F9" s="3">
        <v>0</v>
      </c>
      <c r="G9" s="4">
        <v>2E-3</v>
      </c>
      <c r="H9" s="3">
        <v>170</v>
      </c>
      <c r="I9" s="3">
        <v>-22.864000000000001</v>
      </c>
      <c r="J9" s="3">
        <v>0.2</v>
      </c>
    </row>
    <row r="10" spans="1:10" x14ac:dyDescent="0.3">
      <c r="A10" s="3">
        <v>145</v>
      </c>
      <c r="B10" s="3">
        <v>20.744299999999999</v>
      </c>
      <c r="C10" s="3">
        <v>0.3</v>
      </c>
      <c r="D10" s="3">
        <v>11.414899999999999</v>
      </c>
      <c r="E10" s="3">
        <v>0.68489999999999995</v>
      </c>
      <c r="F10" s="3">
        <v>0</v>
      </c>
      <c r="G10" s="4">
        <v>2E-3</v>
      </c>
      <c r="H10" s="3">
        <v>220</v>
      </c>
      <c r="I10" s="3">
        <v>-23.357299999999999</v>
      </c>
      <c r="J10" s="3">
        <v>0.2</v>
      </c>
    </row>
    <row r="11" spans="1:10" x14ac:dyDescent="0.3">
      <c r="A11" s="3">
        <v>170</v>
      </c>
      <c r="B11" s="3">
        <v>6.2134999999999998</v>
      </c>
      <c r="C11" s="3">
        <v>0.3</v>
      </c>
      <c r="D11" s="3">
        <v>5.9375</v>
      </c>
      <c r="E11" s="3">
        <v>0.35630000000000001</v>
      </c>
      <c r="F11" s="3">
        <v>0</v>
      </c>
      <c r="G11" s="4">
        <v>2E-3</v>
      </c>
      <c r="H11" s="3">
        <v>270</v>
      </c>
      <c r="I11" s="3">
        <v>-23.288699999999999</v>
      </c>
      <c r="J11" s="3">
        <v>0.2</v>
      </c>
    </row>
    <row r="12" spans="1:10" x14ac:dyDescent="0.3">
      <c r="A12" s="3">
        <v>220</v>
      </c>
      <c r="B12" s="3">
        <v>0.5252</v>
      </c>
      <c r="C12" s="3">
        <v>0.3</v>
      </c>
      <c r="D12" s="3">
        <v>4.0784000000000002</v>
      </c>
      <c r="E12" s="3">
        <v>0.2447</v>
      </c>
      <c r="F12" s="3">
        <v>0</v>
      </c>
      <c r="G12" s="4">
        <v>2E-3</v>
      </c>
      <c r="H12" s="3">
        <v>369</v>
      </c>
      <c r="I12" s="3">
        <v>-17.620999999999999</v>
      </c>
      <c r="J12" s="3">
        <v>0.2</v>
      </c>
    </row>
    <row r="13" spans="1:10" x14ac:dyDescent="0.3">
      <c r="A13" s="3">
        <v>270</v>
      </c>
      <c r="B13" s="3">
        <v>1.8720000000000001</v>
      </c>
      <c r="C13" s="3">
        <v>0.3</v>
      </c>
      <c r="D13" s="3">
        <v>0</v>
      </c>
      <c r="E13" s="3">
        <v>0</v>
      </c>
      <c r="F13" s="4">
        <v>2.6640000000000001E-3</v>
      </c>
      <c r="G13" s="4">
        <v>2E-3</v>
      </c>
      <c r="H13" s="3"/>
      <c r="I13" s="3"/>
      <c r="J13" s="3"/>
    </row>
    <row r="14" spans="1:10" x14ac:dyDescent="0.3">
      <c r="A14" s="3">
        <v>320</v>
      </c>
      <c r="B14" s="3">
        <v>4.2134</v>
      </c>
      <c r="C14" s="3">
        <v>0.3</v>
      </c>
      <c r="D14" s="3">
        <v>0</v>
      </c>
      <c r="E14" s="3">
        <v>0</v>
      </c>
      <c r="F14" s="3">
        <v>0</v>
      </c>
      <c r="G14" s="4">
        <v>2E-3</v>
      </c>
      <c r="H14" s="3"/>
      <c r="I14" s="3"/>
      <c r="J14" s="3"/>
    </row>
    <row r="15" spans="1:10" x14ac:dyDescent="0.3">
      <c r="A15" s="3">
        <v>369</v>
      </c>
      <c r="B15" s="3">
        <v>33.641599999999997</v>
      </c>
      <c r="C15" s="3">
        <v>0.3</v>
      </c>
      <c r="D15" s="3">
        <v>0</v>
      </c>
      <c r="E15" s="3">
        <v>0</v>
      </c>
      <c r="F15" s="3">
        <v>0.19500000000000001</v>
      </c>
      <c r="G15" s="4">
        <v>2E-3</v>
      </c>
      <c r="H15" s="3"/>
      <c r="I15" s="3"/>
      <c r="J15" s="3"/>
    </row>
    <row r="16" spans="1:10" x14ac:dyDescent="0.3">
      <c r="A16" s="3">
        <v>420</v>
      </c>
      <c r="B16" s="3">
        <v>26.716799999999999</v>
      </c>
      <c r="C16" s="3">
        <v>0.3</v>
      </c>
      <c r="D16" s="3">
        <v>0</v>
      </c>
      <c r="E16" s="3">
        <v>0</v>
      </c>
      <c r="F16" s="3">
        <v>0.3261</v>
      </c>
      <c r="G16" s="4">
        <v>2E-3</v>
      </c>
      <c r="H16" s="3"/>
      <c r="I16" s="3"/>
      <c r="J16" s="3"/>
    </row>
    <row r="17" spans="1:10" x14ac:dyDescent="0.3">
      <c r="A17" s="3">
        <v>460</v>
      </c>
      <c r="B17" s="3">
        <v>6.0380000000000003</v>
      </c>
      <c r="C17" s="3">
        <v>0.3</v>
      </c>
      <c r="D17" s="3">
        <v>0</v>
      </c>
      <c r="E17" s="3">
        <v>0</v>
      </c>
      <c r="F17" s="3">
        <v>0.25600000000000001</v>
      </c>
      <c r="G17" s="4">
        <v>2E-3</v>
      </c>
      <c r="H17" s="3"/>
      <c r="I17" s="3"/>
      <c r="J1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88FCF-1DE6-484B-866A-FCE2A3756E09}">
  <dimension ref="A2:L23"/>
  <sheetViews>
    <sheetView zoomScale="80" zoomScaleNormal="80" workbookViewId="0">
      <selection activeCell="A2" sqref="A2:L23"/>
    </sheetView>
  </sheetViews>
  <sheetFormatPr defaultRowHeight="14" x14ac:dyDescent="0.3"/>
  <sheetData>
    <row r="2" spans="1:12" x14ac:dyDescent="0.3">
      <c r="A2" s="3"/>
      <c r="B2" s="3"/>
      <c r="C2" s="3"/>
      <c r="D2" s="3" t="s">
        <v>27</v>
      </c>
      <c r="E2" s="3"/>
      <c r="F2" s="3"/>
      <c r="G2" s="3"/>
      <c r="H2" s="3" t="s">
        <v>27</v>
      </c>
      <c r="I2" s="3"/>
      <c r="J2" s="3"/>
      <c r="K2" s="3"/>
      <c r="L2" s="3" t="s">
        <v>27</v>
      </c>
    </row>
    <row r="3" spans="1:12" x14ac:dyDescent="0.3">
      <c r="A3" s="3" t="s">
        <v>69</v>
      </c>
      <c r="B3" s="3" t="s">
        <v>67</v>
      </c>
      <c r="C3" s="3" t="s">
        <v>70</v>
      </c>
      <c r="D3" s="3" t="s">
        <v>69</v>
      </c>
      <c r="E3" s="3" t="s">
        <v>68</v>
      </c>
      <c r="F3" s="3" t="s">
        <v>67</v>
      </c>
      <c r="G3" s="3" t="s">
        <v>70</v>
      </c>
      <c r="H3" s="3" t="s">
        <v>68</v>
      </c>
      <c r="I3" s="3" t="s">
        <v>71</v>
      </c>
      <c r="J3" s="3" t="s">
        <v>67</v>
      </c>
      <c r="K3" s="3" t="s">
        <v>70</v>
      </c>
      <c r="L3" s="3" t="s">
        <v>71</v>
      </c>
    </row>
    <row r="4" spans="1:12" x14ac:dyDescent="0.3">
      <c r="A4" s="3"/>
      <c r="B4" s="3">
        <v>7419.5703125</v>
      </c>
      <c r="C4" s="3">
        <v>1012219.68792633</v>
      </c>
      <c r="D4" s="3">
        <v>3514.306884765625</v>
      </c>
      <c r="E4" s="3"/>
      <c r="F4" s="3">
        <v>12747.0205078125</v>
      </c>
      <c r="G4" s="3">
        <v>1739020.5331258522</v>
      </c>
      <c r="H4" s="3">
        <v>2445.975341796875</v>
      </c>
      <c r="I4" s="3"/>
      <c r="J4" s="3">
        <v>642.21331787109375</v>
      </c>
      <c r="K4" s="3">
        <v>87614.368058812237</v>
      </c>
      <c r="L4" s="3">
        <v>188.61372375488281</v>
      </c>
    </row>
    <row r="5" spans="1:12" x14ac:dyDescent="0.3">
      <c r="A5" s="3"/>
      <c r="B5" s="3">
        <v>53813.28515625</v>
      </c>
      <c r="C5" s="3">
        <v>7080695.4152960544</v>
      </c>
      <c r="D5" s="3">
        <v>5615.7939453125</v>
      </c>
      <c r="E5" s="3"/>
      <c r="F5" s="3">
        <v>19058.361328125</v>
      </c>
      <c r="G5" s="3">
        <v>2507679.1221217113</v>
      </c>
      <c r="H5" s="3">
        <v>2172.71337890625</v>
      </c>
      <c r="I5" s="3"/>
      <c r="J5" s="3">
        <v>935.61016845703125</v>
      </c>
      <c r="K5" s="3">
        <v>123106.6011127673</v>
      </c>
      <c r="L5" s="3">
        <v>307.1697998046875</v>
      </c>
    </row>
    <row r="6" spans="1:12" x14ac:dyDescent="0.3">
      <c r="A6" s="3"/>
      <c r="B6" s="3">
        <v>6115.716796875</v>
      </c>
      <c r="C6" s="3">
        <v>815428.90625</v>
      </c>
      <c r="D6" s="3">
        <v>5074.990234375</v>
      </c>
      <c r="E6" s="3"/>
      <c r="F6" s="3">
        <v>10930.0869140625</v>
      </c>
      <c r="G6" s="3">
        <v>1457344.921875</v>
      </c>
      <c r="H6" s="3">
        <v>430.53872680664063</v>
      </c>
      <c r="I6" s="3"/>
      <c r="J6" s="3">
        <v>954.2255859375</v>
      </c>
      <c r="K6" s="3">
        <v>127230.078125</v>
      </c>
      <c r="L6" s="3">
        <v>68.405593872070313</v>
      </c>
    </row>
    <row r="7" spans="1:12" x14ac:dyDescent="0.3">
      <c r="A7" s="3"/>
      <c r="B7" s="3">
        <v>21464.1484375</v>
      </c>
      <c r="C7" s="3">
        <v>2861886.458333333</v>
      </c>
      <c r="D7" s="3">
        <v>646.80816650390625</v>
      </c>
      <c r="E7" s="3"/>
      <c r="F7" s="3">
        <v>17500.427734375</v>
      </c>
      <c r="G7" s="3">
        <v>2333390.364583333</v>
      </c>
      <c r="H7" s="3">
        <v>574.7503662109375</v>
      </c>
      <c r="I7" s="3"/>
      <c r="J7" s="3">
        <v>4458.951171875</v>
      </c>
      <c r="K7" s="3">
        <v>594526.82291666674</v>
      </c>
      <c r="L7" s="3">
        <v>1774.05126953125</v>
      </c>
    </row>
    <row r="8" spans="1:12" x14ac:dyDescent="0.3">
      <c r="A8" s="3"/>
      <c r="B8" s="3">
        <v>21543.072265625</v>
      </c>
      <c r="C8" s="3">
        <v>2911225.9818412154</v>
      </c>
      <c r="D8" s="3">
        <v>2651.23779296875</v>
      </c>
      <c r="E8" s="3"/>
      <c r="F8" s="3">
        <v>15776.4208984375</v>
      </c>
      <c r="G8" s="3">
        <v>2131948.7700591208</v>
      </c>
      <c r="H8" s="3">
        <v>657.14788818359375</v>
      </c>
      <c r="I8" s="3"/>
      <c r="J8" s="3">
        <v>2173.70947265625</v>
      </c>
      <c r="K8" s="3">
        <v>293744.52333192556</v>
      </c>
      <c r="L8" s="3">
        <v>646.22576904296875</v>
      </c>
    </row>
    <row r="9" spans="1:12" x14ac:dyDescent="0.3">
      <c r="A9" s="3"/>
      <c r="B9" s="3">
        <v>43973.61328125</v>
      </c>
      <c r="C9" s="3">
        <v>5863148.4375</v>
      </c>
      <c r="D9" s="3">
        <v>4483.75830078125</v>
      </c>
      <c r="E9" s="3"/>
      <c r="F9" s="3">
        <v>19749.8984375</v>
      </c>
      <c r="G9" s="3">
        <v>2633319.791666667</v>
      </c>
      <c r="H9" s="3">
        <v>491.2406005859375</v>
      </c>
      <c r="I9" s="3"/>
      <c r="J9" s="3">
        <v>4294.8320309999999</v>
      </c>
      <c r="K9" s="3">
        <v>572644.27079999994</v>
      </c>
      <c r="L9" s="3">
        <v>761.92547607421875</v>
      </c>
    </row>
    <row r="10" spans="1:12" x14ac:dyDescent="0.3">
      <c r="A10" s="3"/>
      <c r="B10" s="3">
        <v>36534.38671875</v>
      </c>
      <c r="C10" s="3">
        <v>4807156.1472039456</v>
      </c>
      <c r="D10" s="3">
        <v>612.16131591796875</v>
      </c>
      <c r="E10" s="3"/>
      <c r="F10" s="3">
        <v>20704.197265625</v>
      </c>
      <c r="G10" s="3">
        <v>2724236.4823190784</v>
      </c>
      <c r="H10" s="3">
        <v>887.22357177734375</v>
      </c>
      <c r="I10" s="3"/>
      <c r="J10" s="3">
        <v>7431.49560546875</v>
      </c>
      <c r="K10" s="3">
        <v>977828.36914062465</v>
      </c>
      <c r="L10" s="3">
        <v>2789.02490234375</v>
      </c>
    </row>
    <row r="11" spans="1:12" x14ac:dyDescent="0.3">
      <c r="A11" s="3"/>
      <c r="B11" s="3">
        <v>24002.291015625</v>
      </c>
      <c r="C11" s="3">
        <v>3200305.46875</v>
      </c>
      <c r="D11" s="3">
        <v>501.5382080078125</v>
      </c>
      <c r="E11" s="3"/>
      <c r="F11" s="3">
        <v>12159.984375</v>
      </c>
      <c r="G11" s="3">
        <v>1621331.25</v>
      </c>
      <c r="H11" s="3">
        <v>363.23394775390625</v>
      </c>
      <c r="I11" s="3"/>
      <c r="J11" s="3">
        <v>3362.1015625</v>
      </c>
      <c r="K11" s="3">
        <v>448280.20833333331</v>
      </c>
      <c r="L11" s="3">
        <v>1214.21875</v>
      </c>
    </row>
    <row r="12" spans="1:12" x14ac:dyDescent="0.3">
      <c r="A12" s="3"/>
      <c r="B12" s="3">
        <v>33625.671875</v>
      </c>
      <c r="C12" s="3">
        <v>4670232.2048611119</v>
      </c>
      <c r="D12" s="3">
        <v>6718.73291015625</v>
      </c>
      <c r="E12" s="3"/>
      <c r="F12" s="3">
        <v>25404.814453125</v>
      </c>
      <c r="G12" s="3">
        <v>3528446.4518229179</v>
      </c>
      <c r="H12" s="3">
        <v>327.67172241210938</v>
      </c>
      <c r="I12" s="3"/>
      <c r="J12" s="3">
        <v>8558.9833984375</v>
      </c>
      <c r="K12" s="3">
        <v>1188747.694227431</v>
      </c>
      <c r="L12" s="3">
        <v>1118.6859130859375</v>
      </c>
    </row>
    <row r="13" spans="1:12" x14ac:dyDescent="0.3">
      <c r="A13" s="3"/>
      <c r="B13" s="3">
        <v>13412.4267578125</v>
      </c>
      <c r="C13" s="3">
        <v>1788323.5677083333</v>
      </c>
      <c r="D13" s="3">
        <v>1575.2271728515625</v>
      </c>
      <c r="E13" s="3"/>
      <c r="F13" s="3">
        <v>14257.1171875</v>
      </c>
      <c r="G13" s="3">
        <v>1900948.9583333333</v>
      </c>
      <c r="H13" s="3">
        <v>763.30999755859375</v>
      </c>
      <c r="I13" s="3"/>
      <c r="J13" s="3">
        <v>10238.921875</v>
      </c>
      <c r="K13" s="3">
        <v>1365189.5833333335</v>
      </c>
      <c r="L13" s="3">
        <v>3064.557373046875</v>
      </c>
    </row>
    <row r="14" spans="1:12" x14ac:dyDescent="0.3">
      <c r="A14" s="3"/>
      <c r="B14" s="3">
        <v>42158.3359375</v>
      </c>
      <c r="C14" s="3">
        <v>5697072.4239864843</v>
      </c>
      <c r="D14" s="3">
        <v>8899.4697265625</v>
      </c>
      <c r="E14" s="3"/>
      <c r="F14" s="3">
        <v>29150.0859375</v>
      </c>
      <c r="G14" s="3">
        <v>3939200.8023648639</v>
      </c>
      <c r="H14" s="3">
        <v>1387.9490966796875</v>
      </c>
      <c r="I14" s="3"/>
      <c r="J14" s="3">
        <v>9747.1552734375</v>
      </c>
      <c r="K14" s="3">
        <v>1317183.1450591213</v>
      </c>
      <c r="L14" s="3">
        <v>4260.80859375</v>
      </c>
    </row>
    <row r="15" spans="1:12" x14ac:dyDescent="0.3">
      <c r="A15" s="3"/>
      <c r="B15" s="3">
        <v>166743.671875</v>
      </c>
      <c r="C15" s="3">
        <v>22532928.631756764</v>
      </c>
      <c r="D15" s="3">
        <v>57762.92578125</v>
      </c>
      <c r="E15" s="3"/>
      <c r="F15" s="3">
        <v>69940.1796875</v>
      </c>
      <c r="G15" s="3">
        <v>9451375.6334459484</v>
      </c>
      <c r="H15" s="3">
        <v>31565.578125</v>
      </c>
      <c r="I15" s="3"/>
      <c r="J15" s="3">
        <v>27919.947265625</v>
      </c>
      <c r="K15" s="3">
        <v>3772965.8467060821</v>
      </c>
      <c r="L15" s="3">
        <v>6738.4306640625</v>
      </c>
    </row>
    <row r="16" spans="1:12" x14ac:dyDescent="0.3">
      <c r="A16" s="3"/>
      <c r="B16" s="3">
        <v>106867.0390625</v>
      </c>
      <c r="C16" s="3">
        <v>14248938.541666666</v>
      </c>
      <c r="D16" s="3">
        <v>7854.1337890625</v>
      </c>
      <c r="E16" s="3"/>
      <c r="F16" s="3">
        <v>37763.0703125</v>
      </c>
      <c r="G16" s="3">
        <v>5035076.041666666</v>
      </c>
      <c r="H16" s="3">
        <v>3752.603271484375</v>
      </c>
      <c r="I16" s="3"/>
      <c r="J16" s="3">
        <v>31357.044921875</v>
      </c>
      <c r="K16" s="3">
        <v>4180939.3229166665</v>
      </c>
      <c r="L16" s="3">
        <v>3630.7529296875</v>
      </c>
    </row>
    <row r="17" spans="1:12" x14ac:dyDescent="0.3">
      <c r="A17" s="3"/>
      <c r="B17" s="3">
        <v>103764.5234375</v>
      </c>
      <c r="C17" s="3">
        <v>13835269.791666666</v>
      </c>
      <c r="D17" s="3">
        <v>2592.8876953125</v>
      </c>
      <c r="E17" s="3"/>
      <c r="F17" s="3">
        <v>47885.230470000002</v>
      </c>
      <c r="G17" s="3">
        <v>6384697.3960000006</v>
      </c>
      <c r="H17" s="3">
        <v>1110.4686279296875</v>
      </c>
      <c r="I17" s="3"/>
      <c r="J17" s="3">
        <v>30492.3515625</v>
      </c>
      <c r="K17" s="3">
        <v>4065646.875</v>
      </c>
      <c r="L17" s="3">
        <v>10462.45703125</v>
      </c>
    </row>
    <row r="18" spans="1:12" x14ac:dyDescent="0.3">
      <c r="A18" s="3"/>
      <c r="B18" s="3">
        <v>48541.54296875</v>
      </c>
      <c r="C18" s="3">
        <v>6472205.729166666</v>
      </c>
      <c r="D18" s="3">
        <v>10576.9931640625</v>
      </c>
      <c r="E18" s="3"/>
      <c r="F18" s="3">
        <v>23120.693359375</v>
      </c>
      <c r="G18" s="3">
        <v>3082759.114583333</v>
      </c>
      <c r="H18" s="3">
        <v>436.65087890625</v>
      </c>
      <c r="I18" s="3"/>
      <c r="J18" s="3">
        <v>34355.625</v>
      </c>
      <c r="K18" s="3">
        <v>4580750</v>
      </c>
      <c r="L18" s="3">
        <v>5190.6826171875</v>
      </c>
    </row>
    <row r="19" spans="1:12" x14ac:dyDescent="0.3">
      <c r="A19" s="3"/>
      <c r="B19" s="3">
        <v>147156.234375</v>
      </c>
      <c r="C19" s="3">
        <v>19885977.618243247</v>
      </c>
      <c r="D19" s="3">
        <v>16670.935546875</v>
      </c>
      <c r="E19" s="3"/>
      <c r="F19" s="3">
        <v>54905.41796875</v>
      </c>
      <c r="G19" s="3">
        <v>7419651.0768581107</v>
      </c>
      <c r="H19" s="3">
        <v>5238.716796875</v>
      </c>
      <c r="I19" s="3"/>
      <c r="J19" s="3">
        <v>758.906494140625</v>
      </c>
      <c r="K19" s="3">
        <v>102554.93164062503</v>
      </c>
      <c r="L19" s="3">
        <v>296.65560913085938</v>
      </c>
    </row>
    <row r="20" spans="1:12" x14ac:dyDescent="0.3">
      <c r="A20" s="3"/>
      <c r="B20" s="3">
        <v>50797.94921875</v>
      </c>
      <c r="C20" s="3">
        <v>6773059.895833333</v>
      </c>
      <c r="D20" s="3">
        <v>1799.9307861328125</v>
      </c>
      <c r="E20" s="3"/>
      <c r="F20" s="3">
        <v>30597.861328125</v>
      </c>
      <c r="G20" s="3">
        <v>4079714.84375</v>
      </c>
      <c r="H20" s="3">
        <v>334.48562622070313</v>
      </c>
      <c r="I20" s="3"/>
      <c r="J20" s="3">
        <v>346.61654663085938</v>
      </c>
      <c r="K20" s="3">
        <v>46215.53955078125</v>
      </c>
      <c r="L20" s="3">
        <v>175.7340087890625</v>
      </c>
    </row>
    <row r="21" spans="1:12" x14ac:dyDescent="0.3">
      <c r="A21" s="3"/>
      <c r="B21" s="3">
        <v>55194.15625</v>
      </c>
      <c r="C21" s="3">
        <v>7458669.763513512</v>
      </c>
      <c r="D21" s="3">
        <v>958.1011962890625</v>
      </c>
      <c r="E21" s="3"/>
      <c r="F21" s="3">
        <v>35548.45703125</v>
      </c>
      <c r="G21" s="3">
        <v>4803845.544763512</v>
      </c>
      <c r="H21" s="3">
        <v>2303.39013671875</v>
      </c>
      <c r="I21" s="3"/>
      <c r="J21" s="3">
        <v>550.20904541015625</v>
      </c>
      <c r="K21" s="3">
        <v>74352.573704075141</v>
      </c>
      <c r="L21" s="3">
        <v>184.63018798828125</v>
      </c>
    </row>
    <row r="22" spans="1:12" x14ac:dyDescent="0.3">
      <c r="A22" s="3"/>
      <c r="B22" s="3">
        <v>63379.03125</v>
      </c>
      <c r="C22" s="3">
        <v>8802643.2291666698</v>
      </c>
      <c r="D22" s="3">
        <v>11037.0458984375</v>
      </c>
      <c r="E22" s="3"/>
      <c r="F22" s="3">
        <v>53351</v>
      </c>
      <c r="G22" s="3">
        <v>7409861.1111111138</v>
      </c>
      <c r="H22" s="3">
        <v>10190.9482421875</v>
      </c>
      <c r="I22" s="3"/>
      <c r="J22" s="3">
        <v>162.5538330078125</v>
      </c>
      <c r="K22" s="3">
        <v>22576.921251085078</v>
      </c>
      <c r="L22" s="3">
        <v>140.32466125488281</v>
      </c>
    </row>
    <row r="23" spans="1:12" x14ac:dyDescent="0.3">
      <c r="A23" s="3"/>
      <c r="B23" s="3">
        <v>55032.02734375</v>
      </c>
      <c r="C23" s="3">
        <v>7436760.451858107</v>
      </c>
      <c r="D23" s="3">
        <v>14701.3251953125</v>
      </c>
      <c r="E23" s="3"/>
      <c r="F23" s="3">
        <v>66181.125</v>
      </c>
      <c r="G23" s="3">
        <v>8943395.2702702675</v>
      </c>
      <c r="H23" s="3">
        <v>5519.58056640625</v>
      </c>
      <c r="I23" s="3"/>
      <c r="J23" s="3">
        <v>85.796630859375</v>
      </c>
      <c r="K23" s="3">
        <v>11594.139305320943</v>
      </c>
      <c r="L23" s="3">
        <v>49.346752166748047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E2B85-0C1D-463C-8EC7-8D7D53C772A2}">
  <dimension ref="A2:U30"/>
  <sheetViews>
    <sheetView topLeftCell="A10" zoomScale="80" zoomScaleNormal="80" workbookViewId="0">
      <selection activeCell="A25" sqref="A25:U30"/>
    </sheetView>
  </sheetViews>
  <sheetFormatPr defaultRowHeight="14" x14ac:dyDescent="0.3"/>
  <sheetData>
    <row r="2" spans="1:21" x14ac:dyDescent="0.3">
      <c r="A2" t="s">
        <v>68</v>
      </c>
    </row>
    <row r="4" spans="1:21" x14ac:dyDescent="0.3">
      <c r="A4" s="3" t="s">
        <v>98</v>
      </c>
      <c r="B4" s="3" t="s">
        <v>100</v>
      </c>
      <c r="C4" s="3" t="s">
        <v>101</v>
      </c>
      <c r="D4" s="3" t="s">
        <v>102</v>
      </c>
      <c r="E4" s="3" t="s">
        <v>103</v>
      </c>
      <c r="F4" s="3" t="s">
        <v>104</v>
      </c>
      <c r="G4" s="3" t="s">
        <v>105</v>
      </c>
      <c r="H4" s="3" t="s">
        <v>106</v>
      </c>
      <c r="I4" s="3" t="s">
        <v>107</v>
      </c>
      <c r="J4" s="3" t="s">
        <v>108</v>
      </c>
      <c r="K4" s="3" t="s">
        <v>109</v>
      </c>
      <c r="L4" s="3" t="s">
        <v>110</v>
      </c>
      <c r="M4" s="3" t="s">
        <v>111</v>
      </c>
      <c r="N4" s="3" t="s">
        <v>112</v>
      </c>
      <c r="O4" s="3" t="s">
        <v>113</v>
      </c>
      <c r="P4" s="3" t="s">
        <v>114</v>
      </c>
      <c r="Q4" s="3" t="s">
        <v>115</v>
      </c>
      <c r="R4" s="3" t="s">
        <v>116</v>
      </c>
      <c r="S4" s="3" t="s">
        <v>117</v>
      </c>
      <c r="T4" s="3" t="s">
        <v>118</v>
      </c>
      <c r="U4" s="3" t="s">
        <v>119</v>
      </c>
    </row>
    <row r="5" spans="1:21" x14ac:dyDescent="0.3">
      <c r="A5" s="3" t="s">
        <v>72</v>
      </c>
      <c r="B5" s="3">
        <v>9.5513339999999999E-3</v>
      </c>
      <c r="C5" s="3">
        <v>7.8717679999999995E-3</v>
      </c>
      <c r="D5" s="3">
        <v>5.1786740000000003E-3</v>
      </c>
      <c r="E5" s="3">
        <v>2.6797119999999999E-3</v>
      </c>
      <c r="F5" s="3">
        <v>2.5870400000000001E-3</v>
      </c>
      <c r="G5" s="3">
        <v>4.3948520000000003E-3</v>
      </c>
      <c r="H5" s="3">
        <v>9.1919289999999997E-3</v>
      </c>
      <c r="I5" s="3">
        <v>3.662682E-3</v>
      </c>
      <c r="J5" s="3">
        <v>9.8287979999999997E-3</v>
      </c>
      <c r="K5" s="3">
        <v>2.0454384999999999E-2</v>
      </c>
      <c r="L5" s="3">
        <v>6.7342870000000003E-3</v>
      </c>
      <c r="M5" s="3">
        <v>9.8321580000000006E-3</v>
      </c>
      <c r="N5" s="3">
        <v>1.2484395000000001E-2</v>
      </c>
      <c r="O5" s="3">
        <v>1.5753034999999999E-2</v>
      </c>
      <c r="P5" s="3">
        <v>1.2792786E-2</v>
      </c>
      <c r="Q5" s="3">
        <v>2.484078E-2</v>
      </c>
      <c r="R5" s="3">
        <v>3.2801243000000001E-2</v>
      </c>
      <c r="S5" s="3">
        <v>6.3511831000000005E-2</v>
      </c>
      <c r="T5" s="3">
        <v>3.9485319999999997E-2</v>
      </c>
      <c r="U5" s="3">
        <v>7.3272838000000007E-2</v>
      </c>
    </row>
    <row r="6" spans="1:21" x14ac:dyDescent="0.3">
      <c r="A6" s="3" t="s">
        <v>73</v>
      </c>
      <c r="B6" s="3">
        <v>7.1546889999999997E-3</v>
      </c>
      <c r="C6" s="3">
        <v>9.3604699999999992E-3</v>
      </c>
      <c r="D6" s="3">
        <v>2.388687E-3</v>
      </c>
      <c r="E6" s="3">
        <v>3.4742779999999999E-3</v>
      </c>
      <c r="F6" s="3">
        <v>4.768881E-3</v>
      </c>
      <c r="G6" s="3">
        <v>3.224794E-3</v>
      </c>
      <c r="H6" s="3">
        <v>2.3609410000000001E-3</v>
      </c>
      <c r="I6" s="3">
        <v>2.4027190000000002E-3</v>
      </c>
      <c r="J6" s="3">
        <v>2.654067E-3</v>
      </c>
      <c r="K6" s="3">
        <v>4.6004669999999996E-3</v>
      </c>
      <c r="L6" s="3">
        <v>8.8127699999999993E-3</v>
      </c>
      <c r="M6" s="3">
        <v>9.4680040000000004E-3</v>
      </c>
      <c r="N6" s="3">
        <v>6.3434219999999996E-3</v>
      </c>
      <c r="O6" s="3">
        <v>6.4335920000000001E-3</v>
      </c>
      <c r="P6" s="3">
        <v>3.8854879999999999E-3</v>
      </c>
      <c r="Q6" s="3">
        <v>8.4494180000000002E-3</v>
      </c>
      <c r="R6" s="3">
        <v>1.8420681000000001E-2</v>
      </c>
      <c r="S6" s="3">
        <v>1.5783203999999999E-2</v>
      </c>
      <c r="T6" s="3">
        <v>8.9317300000000006E-3</v>
      </c>
      <c r="U6" s="3">
        <v>1.5772442000000001E-2</v>
      </c>
    </row>
    <row r="7" spans="1:21" x14ac:dyDescent="0.3">
      <c r="A7" s="3" t="s">
        <v>74</v>
      </c>
      <c r="B7" s="3">
        <v>3.489233E-3</v>
      </c>
      <c r="C7" s="3">
        <v>1.2439840000000001E-3</v>
      </c>
      <c r="D7" s="3">
        <v>7.4527000000000003E-4</v>
      </c>
      <c r="E7" s="3">
        <v>1.4800740000000001E-3</v>
      </c>
      <c r="F7" s="3">
        <v>3.0545770000000002E-3</v>
      </c>
      <c r="G7" s="3">
        <v>1.8121630000000001E-3</v>
      </c>
      <c r="H7" s="3">
        <v>3.746026E-3</v>
      </c>
      <c r="I7" s="3">
        <v>2.1683079999999999E-3</v>
      </c>
      <c r="J7" s="3">
        <v>3.0623849999999999E-3</v>
      </c>
      <c r="K7" s="3">
        <v>3.1141620000000002E-3</v>
      </c>
      <c r="L7" s="3">
        <v>5.6950450000000001E-3</v>
      </c>
      <c r="M7" s="3">
        <v>2.1120931999999999E-2</v>
      </c>
      <c r="N7" s="3">
        <v>1.3935283999999999E-2</v>
      </c>
      <c r="O7" s="3">
        <v>1.363498E-2</v>
      </c>
      <c r="P7" s="3">
        <v>1.9867307000000001E-2</v>
      </c>
      <c r="Q7" s="3">
        <v>1.6137627000000002E-2</v>
      </c>
      <c r="R7" s="3">
        <v>1.7460092999999999E-2</v>
      </c>
      <c r="S7" s="3">
        <v>5.4956950000000001E-3</v>
      </c>
      <c r="T7" s="3">
        <v>2.3058895999999999E-2</v>
      </c>
      <c r="U7" s="3">
        <v>5.0010180000000003E-3</v>
      </c>
    </row>
    <row r="8" spans="1:21" x14ac:dyDescent="0.3">
      <c r="A8" s="3" t="s">
        <v>75</v>
      </c>
      <c r="B8" s="3">
        <v>6.520283E-3</v>
      </c>
      <c r="C8" s="3">
        <v>4.262175E-3</v>
      </c>
      <c r="D8" s="3">
        <v>2.2358109999999999E-3</v>
      </c>
      <c r="E8" s="3">
        <v>2.77319E-3</v>
      </c>
      <c r="F8" s="3">
        <v>7.4494280000000001E-3</v>
      </c>
      <c r="G8" s="3">
        <v>7.163038E-3</v>
      </c>
      <c r="H8" s="3">
        <v>7.9957190000000001E-3</v>
      </c>
      <c r="I8" s="3">
        <v>5.830989E-3</v>
      </c>
      <c r="J8" s="3">
        <v>1.0120453999999999E-2</v>
      </c>
      <c r="K8" s="3">
        <v>1.6396536999999999E-2</v>
      </c>
      <c r="L8" s="3">
        <v>1.6960426000000001E-2</v>
      </c>
      <c r="M8" s="3">
        <v>1.8439435000000001E-2</v>
      </c>
      <c r="N8" s="3">
        <v>2.7364442999999999E-2</v>
      </c>
      <c r="O8" s="3">
        <v>2.3986974000000001E-2</v>
      </c>
      <c r="P8" s="3">
        <v>3.1926982E-2</v>
      </c>
      <c r="Q8" s="3">
        <v>2.0603384999999998E-2</v>
      </c>
      <c r="R8" s="3">
        <v>1.8759712000000001E-2</v>
      </c>
      <c r="S8" s="3">
        <v>5.2547511999999998E-2</v>
      </c>
      <c r="T8" s="3">
        <v>4.4813406E-2</v>
      </c>
      <c r="U8" s="3">
        <v>1.6292910000000001E-2</v>
      </c>
    </row>
    <row r="9" spans="1:21" x14ac:dyDescent="0.3">
      <c r="A9" s="3" t="s">
        <v>76</v>
      </c>
      <c r="B9" s="3">
        <v>0.16617911399999999</v>
      </c>
      <c r="C9" s="3">
        <v>0.173709112</v>
      </c>
      <c r="D9" s="3">
        <v>0.17425950700000001</v>
      </c>
      <c r="E9" s="3">
        <v>0.12963886199999999</v>
      </c>
      <c r="F9" s="3">
        <v>0.16893681999999999</v>
      </c>
      <c r="G9" s="3">
        <v>0.122884621</v>
      </c>
      <c r="H9" s="3">
        <v>0.104322095</v>
      </c>
      <c r="I9" s="3">
        <v>9.7456634E-2</v>
      </c>
      <c r="J9" s="3">
        <v>8.3792691000000002E-2</v>
      </c>
      <c r="K9" s="3">
        <v>9.3448462999999996E-2</v>
      </c>
      <c r="L9" s="3">
        <v>7.1582972999999994E-2</v>
      </c>
      <c r="M9" s="3">
        <v>0.114211938</v>
      </c>
      <c r="N9" s="3">
        <v>0.113540507</v>
      </c>
      <c r="O9" s="3">
        <v>8.1280363999999994E-2</v>
      </c>
      <c r="P9" s="3">
        <v>9.5744290999999995E-2</v>
      </c>
      <c r="Q9" s="3">
        <v>0.15663139700000001</v>
      </c>
      <c r="R9" s="3">
        <v>0.12594999300000001</v>
      </c>
      <c r="S9" s="3">
        <v>9.6052844999999998E-2</v>
      </c>
      <c r="T9" s="3">
        <v>0.161235409</v>
      </c>
      <c r="U9" s="3">
        <v>9.3865267000000002E-2</v>
      </c>
    </row>
    <row r="10" spans="1:21" x14ac:dyDescent="0.3">
      <c r="A10" s="3" t="s">
        <v>77</v>
      </c>
      <c r="B10" s="3">
        <v>4.2293729999999998E-3</v>
      </c>
      <c r="C10" s="3">
        <v>2.8550450000000001E-3</v>
      </c>
      <c r="D10" s="3">
        <v>5.3888779999999997E-3</v>
      </c>
      <c r="E10" s="3">
        <v>2.4304370000000001E-3</v>
      </c>
      <c r="F10" s="3">
        <v>4.8312190000000003E-3</v>
      </c>
      <c r="G10" s="3">
        <v>3.4530979999999999E-3</v>
      </c>
      <c r="H10" s="3">
        <v>5.2570280000000004E-3</v>
      </c>
      <c r="I10" s="3">
        <v>2.0804030000000002E-3</v>
      </c>
      <c r="J10" s="3">
        <v>6.8247439999999998E-3</v>
      </c>
      <c r="K10" s="3">
        <v>5.6857059999999996E-3</v>
      </c>
      <c r="L10" s="3">
        <v>7.56568E-3</v>
      </c>
      <c r="M10" s="3">
        <v>9.9976830000000003E-3</v>
      </c>
      <c r="N10" s="3">
        <v>1.1202213000000001E-2</v>
      </c>
      <c r="O10" s="3">
        <v>3.7860229999999999E-3</v>
      </c>
      <c r="P10" s="3">
        <v>8.7973310000000002E-3</v>
      </c>
      <c r="Q10" s="3">
        <v>2.4434801999999999E-2</v>
      </c>
      <c r="R10" s="3">
        <v>1.3815511000000001E-2</v>
      </c>
      <c r="S10" s="3">
        <v>1.5783203999999999E-2</v>
      </c>
      <c r="T10" s="3">
        <v>1.4967279999999999E-2</v>
      </c>
      <c r="U10" s="3">
        <v>1.9981444000000001E-2</v>
      </c>
    </row>
    <row r="11" spans="1:21" x14ac:dyDescent="0.3">
      <c r="A11" s="3" t="s">
        <v>78</v>
      </c>
      <c r="B11" s="3">
        <v>3.0134283000000001E-2</v>
      </c>
      <c r="C11" s="3">
        <v>5.5061587000000002E-2</v>
      </c>
      <c r="D11" s="3">
        <v>0.11742786199999999</v>
      </c>
      <c r="E11" s="3">
        <v>8.8009846000000003E-2</v>
      </c>
      <c r="F11" s="3">
        <v>3.7590000999999998E-2</v>
      </c>
      <c r="G11" s="3">
        <v>8.2018206999999996E-2</v>
      </c>
      <c r="H11" s="3">
        <v>6.8970945000000006E-2</v>
      </c>
      <c r="I11" s="3">
        <v>7.5480543999999997E-2</v>
      </c>
      <c r="J11" s="3">
        <v>3.8586053000000002E-2</v>
      </c>
      <c r="K11" s="3">
        <v>4.9519899999999999E-2</v>
      </c>
      <c r="L11" s="3">
        <v>5.8696375000000002E-2</v>
      </c>
      <c r="M11" s="3">
        <v>6.6342238999999997E-2</v>
      </c>
      <c r="N11" s="3">
        <v>5.8642912999999998E-2</v>
      </c>
      <c r="O11" s="3">
        <v>3.8230894000000001E-2</v>
      </c>
      <c r="P11" s="3">
        <v>6.1911220000000003E-2</v>
      </c>
      <c r="Q11" s="3">
        <v>2.3140747999999999E-2</v>
      </c>
      <c r="R11" s="3">
        <v>2.3732165999999999E-2</v>
      </c>
      <c r="S11" s="3">
        <v>2.3363473999999999E-2</v>
      </c>
      <c r="T11" s="3">
        <v>1.7001237999999998E-2</v>
      </c>
      <c r="U11" s="3">
        <v>1.6654974999999999E-2</v>
      </c>
    </row>
    <row r="12" spans="1:21" x14ac:dyDescent="0.3">
      <c r="A12" s="3" t="s">
        <v>79</v>
      </c>
      <c r="B12" s="3">
        <v>2.4671340000000002E-3</v>
      </c>
      <c r="C12" s="3">
        <v>2.1820699999999999E-3</v>
      </c>
      <c r="D12" s="3">
        <v>9.3636499999999998E-4</v>
      </c>
      <c r="E12" s="3">
        <v>1.7916679999999999E-3</v>
      </c>
      <c r="F12" s="3">
        <v>9.0390550000000007E-3</v>
      </c>
      <c r="G12" s="3">
        <v>2.6254960000000002E-3</v>
      </c>
      <c r="H12" s="3">
        <v>1.3095351E-2</v>
      </c>
      <c r="I12" s="3">
        <v>3.984998E-3</v>
      </c>
      <c r="J12" s="3">
        <v>1.1374569999999999E-3</v>
      </c>
      <c r="K12" s="3">
        <v>5.6621129999999999E-3</v>
      </c>
      <c r="L12" s="3">
        <v>3.4502830000000002E-3</v>
      </c>
      <c r="M12" s="3">
        <v>9.7990530000000003E-3</v>
      </c>
      <c r="N12" s="3">
        <v>4.82505E-3</v>
      </c>
      <c r="O12" s="3">
        <v>9.7430529999999998E-3</v>
      </c>
      <c r="P12" s="3">
        <v>2.2909717E-2</v>
      </c>
      <c r="Q12" s="3">
        <v>1.9233209000000001E-2</v>
      </c>
      <c r="R12" s="3">
        <v>5.6505160000000004E-3</v>
      </c>
      <c r="S12" s="3">
        <v>4.7647410000000003E-3</v>
      </c>
      <c r="T12" s="3">
        <v>1.0435089999999999E-2</v>
      </c>
      <c r="U12" s="3">
        <v>3.661379E-2</v>
      </c>
    </row>
    <row r="13" spans="1:21" x14ac:dyDescent="0.3">
      <c r="A13" s="3" t="s">
        <v>80</v>
      </c>
      <c r="B13" s="3">
        <v>5.850633E-3</v>
      </c>
      <c r="C13" s="3">
        <v>4.7720039999999998E-3</v>
      </c>
      <c r="D13" s="3">
        <v>3.3441619999999999E-3</v>
      </c>
      <c r="E13" s="3">
        <v>2.399277E-3</v>
      </c>
      <c r="F13" s="3">
        <v>4.394851E-3</v>
      </c>
      <c r="G13" s="3">
        <v>5.450758E-3</v>
      </c>
      <c r="H13" s="3">
        <v>3.9663800000000003E-3</v>
      </c>
      <c r="I13" s="3">
        <v>3.1645570000000001E-3</v>
      </c>
      <c r="J13" s="3">
        <v>4.5789949999999998E-3</v>
      </c>
      <c r="K13" s="3">
        <v>6.4878380000000001E-3</v>
      </c>
      <c r="L13" s="3">
        <v>8.6464920000000004E-3</v>
      </c>
      <c r="M13" s="3">
        <v>1.0262522E-2</v>
      </c>
      <c r="N13" s="3">
        <v>8.0642439999999999E-3</v>
      </c>
      <c r="O13" s="3">
        <v>7.0028199999999999E-3</v>
      </c>
      <c r="P13" s="3">
        <v>4.2153879999999996E-3</v>
      </c>
      <c r="Q13" s="3">
        <v>1.3727132E-2</v>
      </c>
      <c r="R13" s="3">
        <v>1.6612516000000001E-2</v>
      </c>
      <c r="S13" s="3">
        <v>1.1235043E-2</v>
      </c>
      <c r="T13" s="3">
        <v>1.0236116E-2</v>
      </c>
      <c r="U13" s="3">
        <v>1.3260619E-2</v>
      </c>
    </row>
    <row r="14" spans="1:21" x14ac:dyDescent="0.3">
      <c r="A14" s="3" t="s">
        <v>81</v>
      </c>
      <c r="B14" s="3">
        <v>1.832728E-3</v>
      </c>
      <c r="C14" s="3">
        <v>1.3663429999999999E-3</v>
      </c>
      <c r="D14" s="3">
        <v>1.8918400000000001E-3</v>
      </c>
      <c r="E14" s="3">
        <v>1.947465E-3</v>
      </c>
      <c r="F14" s="3">
        <v>2.3688559999999999E-3</v>
      </c>
      <c r="G14" s="3">
        <v>2.8252619999999998E-3</v>
      </c>
      <c r="H14" s="3">
        <v>1.0702929999999999E-3</v>
      </c>
      <c r="I14" s="3">
        <v>3.1352559999999999E-3</v>
      </c>
      <c r="J14" s="3">
        <v>9.6246400000000001E-4</v>
      </c>
      <c r="K14" s="3">
        <v>5.7800739999999996E-3</v>
      </c>
      <c r="L14" s="3">
        <v>3.8659789999999999E-3</v>
      </c>
      <c r="M14" s="3">
        <v>4.0056939999999997E-3</v>
      </c>
      <c r="N14" s="3">
        <v>7.0519959999999996E-3</v>
      </c>
      <c r="O14" s="3">
        <v>6.6453980000000003E-3</v>
      </c>
      <c r="P14" s="3">
        <v>3.189033E-3</v>
      </c>
      <c r="Q14" s="3">
        <v>1.1037528E-2</v>
      </c>
      <c r="R14" s="3">
        <v>1.6075717E-2</v>
      </c>
      <c r="S14" s="3">
        <v>2.734312E-3</v>
      </c>
      <c r="T14" s="3">
        <v>1.2026884E-2</v>
      </c>
      <c r="U14" s="3">
        <v>1.5840329E-2</v>
      </c>
    </row>
    <row r="15" spans="1:21" x14ac:dyDescent="0.3">
      <c r="A15" s="3" t="s">
        <v>82</v>
      </c>
      <c r="B15" s="3">
        <v>1.6388819999999998E-2</v>
      </c>
      <c r="C15" s="3">
        <v>1.7762460000000001E-2</v>
      </c>
      <c r="D15" s="3">
        <v>1.253583E-2</v>
      </c>
      <c r="E15" s="3">
        <v>3.4275389999999998E-3</v>
      </c>
      <c r="F15" s="3">
        <v>2.462363E-3</v>
      </c>
      <c r="G15" s="3">
        <v>4.7943839999999996E-3</v>
      </c>
      <c r="H15" s="3">
        <v>2.3924200000000001E-3</v>
      </c>
      <c r="I15" s="3">
        <v>2.373418E-3</v>
      </c>
      <c r="J15" s="3">
        <v>3.5290339999999999E-3</v>
      </c>
      <c r="K15" s="3">
        <v>8.0921039999999993E-3</v>
      </c>
      <c r="L15" s="3">
        <v>8.9790489999999994E-3</v>
      </c>
      <c r="M15" s="3">
        <v>4.9326320000000002E-3</v>
      </c>
      <c r="N15" s="3">
        <v>5.2974320000000004E-3</v>
      </c>
      <c r="O15" s="3">
        <v>5.8246519999999996E-3</v>
      </c>
      <c r="P15" s="3">
        <v>2.0893660000000001E-3</v>
      </c>
      <c r="Q15" s="3">
        <v>8.8807690000000002E-3</v>
      </c>
      <c r="R15" s="3">
        <v>1.457833E-2</v>
      </c>
      <c r="S15" s="3">
        <v>7.9592829999999993E-3</v>
      </c>
      <c r="T15" s="3">
        <v>5.947117E-3</v>
      </c>
      <c r="U15" s="3">
        <v>1.1178746999999999E-2</v>
      </c>
    </row>
    <row r="16" spans="1:21" x14ac:dyDescent="0.3">
      <c r="A16" s="3" t="s">
        <v>83</v>
      </c>
      <c r="B16" s="3">
        <v>8.8605364000000006E-2</v>
      </c>
      <c r="C16" s="3">
        <v>0.112468391</v>
      </c>
      <c r="D16" s="3">
        <v>8.4903496999999994E-2</v>
      </c>
      <c r="E16" s="3">
        <v>6.2895334999999997E-2</v>
      </c>
      <c r="F16" s="3">
        <v>7.5273509000000002E-2</v>
      </c>
      <c r="G16" s="3">
        <v>8.3801832000000007E-2</v>
      </c>
      <c r="H16" s="3">
        <v>7.6525955000000007E-2</v>
      </c>
      <c r="I16" s="3">
        <v>0.100269573</v>
      </c>
      <c r="J16" s="3">
        <v>5.0164785000000003E-2</v>
      </c>
      <c r="K16" s="3">
        <v>0.101587751</v>
      </c>
      <c r="L16" s="3">
        <v>0.160708347</v>
      </c>
      <c r="M16" s="3">
        <v>0.120369451</v>
      </c>
      <c r="N16" s="3">
        <v>0.16023889099999999</v>
      </c>
      <c r="O16" s="3">
        <v>0.136561602</v>
      </c>
      <c r="P16" s="3">
        <v>0.114621898</v>
      </c>
      <c r="Q16" s="3">
        <v>0.245692827</v>
      </c>
      <c r="R16" s="3">
        <v>0.252578048</v>
      </c>
      <c r="S16" s="3">
        <v>0.23071092100000001</v>
      </c>
      <c r="T16" s="3">
        <v>0.15632737899999999</v>
      </c>
      <c r="U16" s="3">
        <v>0.268697246</v>
      </c>
    </row>
    <row r="17" spans="1:21" x14ac:dyDescent="0.3">
      <c r="A17" s="3" t="s">
        <v>84</v>
      </c>
      <c r="B17" s="3">
        <v>7.6481162000000005E-2</v>
      </c>
      <c r="C17" s="3">
        <v>6.4360877999999996E-2</v>
      </c>
      <c r="D17" s="3">
        <v>4.5461493999999998E-2</v>
      </c>
      <c r="E17" s="3">
        <v>3.1735893000000001E-2</v>
      </c>
      <c r="F17" s="3">
        <v>4.8405697999999997E-2</v>
      </c>
      <c r="G17" s="3">
        <v>4.4305242000000002E-2</v>
      </c>
      <c r="H17" s="3">
        <v>2.9936727E-2</v>
      </c>
      <c r="I17" s="3">
        <v>2.9653071E-2</v>
      </c>
      <c r="J17" s="3">
        <v>3.1673812000000003E-2</v>
      </c>
      <c r="K17" s="3">
        <v>5.9334230000000002E-2</v>
      </c>
      <c r="L17" s="3">
        <v>8.0603592000000002E-2</v>
      </c>
      <c r="M17" s="3">
        <v>7.5280563999999994E-2</v>
      </c>
      <c r="N17" s="3">
        <v>8.0203799000000006E-2</v>
      </c>
      <c r="O17" s="3">
        <v>6.6321599999999994E-2</v>
      </c>
      <c r="P17" s="3">
        <v>5.3260511000000003E-2</v>
      </c>
      <c r="Q17" s="3">
        <v>0.103803507</v>
      </c>
      <c r="R17" s="3">
        <v>0.120468993</v>
      </c>
      <c r="S17" s="3">
        <v>9.9003735999999995E-2</v>
      </c>
      <c r="T17" s="3">
        <v>9.4335868000000003E-2</v>
      </c>
      <c r="U17" s="3">
        <v>0.112149533</v>
      </c>
    </row>
    <row r="18" spans="1:21" x14ac:dyDescent="0.3">
      <c r="A18" s="3" t="s">
        <v>85</v>
      </c>
      <c r="B18" s="3">
        <v>6.520283E-3</v>
      </c>
      <c r="C18" s="3">
        <v>7.2803649999999996E-3</v>
      </c>
      <c r="D18" s="3">
        <v>7.2998280000000004E-3</v>
      </c>
      <c r="E18" s="3">
        <v>3.8637709999999998E-3</v>
      </c>
      <c r="F18" s="3">
        <v>5.3299259999999996E-3</v>
      </c>
      <c r="G18" s="3">
        <v>3.5244429999999999E-3</v>
      </c>
      <c r="H18" s="3">
        <v>3.3367959999999999E-3</v>
      </c>
      <c r="I18" s="3">
        <v>4.424519E-3</v>
      </c>
      <c r="J18" s="3">
        <v>5.1331409999999999E-3</v>
      </c>
      <c r="K18" s="3">
        <v>7.9505510000000001E-3</v>
      </c>
      <c r="L18" s="3">
        <v>1.4923512E-2</v>
      </c>
      <c r="M18" s="3">
        <v>1.1321879E-2</v>
      </c>
      <c r="N18" s="3">
        <v>1.3361675999999999E-2</v>
      </c>
      <c r="O18" s="3">
        <v>1.0947696999999999E-2</v>
      </c>
      <c r="P18" s="3">
        <v>6.891243E-3</v>
      </c>
      <c r="Q18" s="3">
        <v>2.0222779999999999E-2</v>
      </c>
      <c r="R18" s="3">
        <v>3.9299335999999997E-2</v>
      </c>
      <c r="S18" s="3">
        <v>2.3038605E-2</v>
      </c>
      <c r="T18" s="3">
        <v>1.4414573999999999E-2</v>
      </c>
      <c r="U18" s="3">
        <v>2.597814E-2</v>
      </c>
    </row>
    <row r="19" spans="1:21" x14ac:dyDescent="0.3">
      <c r="A19" s="3" t="s">
        <v>86</v>
      </c>
      <c r="B19" s="3">
        <v>5.4276949999999997E-3</v>
      </c>
      <c r="C19" s="3">
        <v>4.9555429999999998E-3</v>
      </c>
      <c r="D19" s="3">
        <v>1.586088E-3</v>
      </c>
      <c r="E19" s="3">
        <v>1.573552E-3</v>
      </c>
      <c r="F19" s="3">
        <v>2.0883329999999999E-3</v>
      </c>
      <c r="G19" s="3">
        <v>4.2378930000000004E-3</v>
      </c>
      <c r="H19" s="3">
        <v>1.7943150000000001E-3</v>
      </c>
      <c r="I19" s="3">
        <v>1.6408810000000001E-3</v>
      </c>
      <c r="J19" s="3">
        <v>2.3332460000000002E-3</v>
      </c>
      <c r="K19" s="3">
        <v>4.1758089999999999E-3</v>
      </c>
      <c r="L19" s="3">
        <v>6.0691720000000003E-3</v>
      </c>
      <c r="M19" s="3">
        <v>4.6346870000000002E-3</v>
      </c>
      <c r="N19" s="3">
        <v>4.7913080000000002E-3</v>
      </c>
      <c r="O19" s="3">
        <v>5.0568569999999997E-3</v>
      </c>
      <c r="P19" s="3">
        <v>6.3047540000000001E-3</v>
      </c>
      <c r="Q19" s="3">
        <v>1.7786911999999998E-2</v>
      </c>
      <c r="R19" s="3">
        <v>1.3674248E-2</v>
      </c>
      <c r="S19" s="3">
        <v>1.3400834E-2</v>
      </c>
      <c r="T19" s="3">
        <v>1.244694E-2</v>
      </c>
      <c r="U19" s="3">
        <v>5.9966960000000001E-3</v>
      </c>
    </row>
    <row r="20" spans="1:21" x14ac:dyDescent="0.3">
      <c r="A20" s="3" t="s">
        <v>99</v>
      </c>
      <c r="B20" s="3">
        <v>4.5360024999999998E-2</v>
      </c>
      <c r="C20" s="3">
        <v>3.8604290999999999E-2</v>
      </c>
      <c r="D20" s="3">
        <v>2.3409134000000002E-2</v>
      </c>
      <c r="E20" s="3">
        <v>2.4008351000000001E-2</v>
      </c>
      <c r="F20" s="3">
        <v>2.8582115000000002E-2</v>
      </c>
      <c r="G20" s="3">
        <v>2.6297765000000001E-2</v>
      </c>
      <c r="H20" s="3">
        <v>1.6526584E-2</v>
      </c>
      <c r="I20" s="3">
        <v>2.1624473000000002E-2</v>
      </c>
      <c r="J20" s="3">
        <v>1.8811794999999999E-2</v>
      </c>
      <c r="K20" s="3">
        <v>4.6240593000000003E-2</v>
      </c>
      <c r="L20" s="3">
        <v>6.8631525999999998E-2</v>
      </c>
      <c r="M20" s="3">
        <v>8.4980302999999993E-2</v>
      </c>
      <c r="N20" s="3">
        <v>3.9477680000000001E-2</v>
      </c>
      <c r="O20" s="3">
        <v>4.4704199999999999E-2</v>
      </c>
      <c r="P20" s="3">
        <v>3.4346248000000003E-2</v>
      </c>
      <c r="Q20" s="3">
        <v>6.4652001000000001E-2</v>
      </c>
      <c r="R20" s="3">
        <v>5.7239722999999999E-2</v>
      </c>
      <c r="S20" s="3">
        <v>5.1275109999999999E-2</v>
      </c>
      <c r="T20" s="3">
        <v>6.5860452999999999E-2</v>
      </c>
      <c r="U20" s="3">
        <v>4.5212825999999998E-2</v>
      </c>
    </row>
    <row r="23" spans="1:21" x14ac:dyDescent="0.3">
      <c r="A23" t="s">
        <v>69</v>
      </c>
    </row>
    <row r="25" spans="1:21" x14ac:dyDescent="0.3">
      <c r="A25" s="3" t="s">
        <v>98</v>
      </c>
      <c r="B25" s="3" t="s">
        <v>100</v>
      </c>
      <c r="C25" s="3" t="s">
        <v>101</v>
      </c>
      <c r="D25" s="3" t="s">
        <v>102</v>
      </c>
      <c r="E25" s="3" t="s">
        <v>103</v>
      </c>
      <c r="F25" s="3" t="s">
        <v>104</v>
      </c>
      <c r="G25" s="3" t="s">
        <v>105</v>
      </c>
      <c r="H25" s="3" t="s">
        <v>106</v>
      </c>
      <c r="I25" s="3" t="s">
        <v>107</v>
      </c>
      <c r="J25" s="3" t="s">
        <v>108</v>
      </c>
      <c r="K25" s="3" t="s">
        <v>109</v>
      </c>
      <c r="L25" s="3" t="s">
        <v>110</v>
      </c>
      <c r="M25" s="3" t="s">
        <v>111</v>
      </c>
      <c r="N25" s="3" t="s">
        <v>112</v>
      </c>
      <c r="O25" s="3" t="s">
        <v>113</v>
      </c>
      <c r="P25" s="3" t="s">
        <v>114</v>
      </c>
      <c r="Q25" s="3" t="s">
        <v>115</v>
      </c>
      <c r="R25" s="3" t="s">
        <v>116</v>
      </c>
      <c r="S25" s="3" t="s">
        <v>117</v>
      </c>
      <c r="T25" s="3" t="s">
        <v>118</v>
      </c>
      <c r="U25" s="3" t="s">
        <v>119</v>
      </c>
    </row>
    <row r="26" spans="1:21" x14ac:dyDescent="0.3">
      <c r="A26" s="3" t="s">
        <v>120</v>
      </c>
      <c r="B26" s="3">
        <v>0.73420740799999995</v>
      </c>
      <c r="C26" s="3">
        <v>0.69804867199999998</v>
      </c>
      <c r="D26" s="3">
        <v>0.66265742800000005</v>
      </c>
      <c r="E26" s="3">
        <v>0.717673165</v>
      </c>
      <c r="F26" s="3">
        <v>0.76522708900000003</v>
      </c>
      <c r="G26" s="3">
        <v>0.696816777</v>
      </c>
      <c r="H26" s="3">
        <v>0.96285511599999996</v>
      </c>
      <c r="I26" s="3">
        <v>0.99106907300000002</v>
      </c>
      <c r="J26" s="3">
        <v>0.96093490500000001</v>
      </c>
      <c r="K26" s="3">
        <v>0.930948577</v>
      </c>
      <c r="L26" s="3">
        <v>0.99253156399999998</v>
      </c>
      <c r="M26" s="3">
        <v>0.81420534200000005</v>
      </c>
      <c r="N26" s="3">
        <v>0.98711695600000005</v>
      </c>
      <c r="O26" s="3">
        <v>0.90508914100000004</v>
      </c>
      <c r="P26" s="3">
        <v>0.89920246500000001</v>
      </c>
      <c r="Q26" s="3">
        <v>0.99791767300000001</v>
      </c>
      <c r="R26" s="3">
        <v>0.99721753199999996</v>
      </c>
      <c r="S26" s="3">
        <v>0.85691156300000004</v>
      </c>
      <c r="T26" s="3">
        <v>0.997458446</v>
      </c>
      <c r="U26" s="3">
        <v>0.91331197799999997</v>
      </c>
    </row>
    <row r="27" spans="1:21" x14ac:dyDescent="0.3">
      <c r="A27" s="3" t="s">
        <v>121</v>
      </c>
      <c r="B27" s="3">
        <v>8.0580961000000006E-2</v>
      </c>
      <c r="C27" s="3">
        <v>9.436748E-3</v>
      </c>
      <c r="D27" s="3">
        <v>9.0931161999999996E-2</v>
      </c>
      <c r="E27" s="3">
        <v>5.3770770000000002E-2</v>
      </c>
      <c r="F27" s="3">
        <v>8.9720416999999997E-2</v>
      </c>
      <c r="G27" s="3">
        <v>0.10452209</v>
      </c>
      <c r="H27" s="3">
        <v>1.4642327E-2</v>
      </c>
      <c r="I27" s="3">
        <v>4.277047E-3</v>
      </c>
      <c r="J27" s="3">
        <v>1.1982015E-2</v>
      </c>
      <c r="K27" s="3">
        <v>9.585962E-3</v>
      </c>
      <c r="L27" s="3">
        <v>3.60374E-4</v>
      </c>
      <c r="M27" s="3">
        <v>0.111595427</v>
      </c>
      <c r="N27" s="3">
        <v>3.0643499999999998E-4</v>
      </c>
      <c r="O27" s="3">
        <v>2.3549433000000002E-2</v>
      </c>
      <c r="P27" s="3">
        <v>3.7157879999999998E-3</v>
      </c>
      <c r="Q27" s="3">
        <v>1.15046E-4</v>
      </c>
      <c r="R27" s="3">
        <v>8.3744199999999998E-4</v>
      </c>
      <c r="S27" s="3">
        <v>1.48689E-4</v>
      </c>
      <c r="T27" s="3">
        <v>3.7421600000000002E-4</v>
      </c>
      <c r="U27" s="3">
        <v>3.2858890000000002E-3</v>
      </c>
    </row>
    <row r="28" spans="1:21" x14ac:dyDescent="0.3">
      <c r="A28" s="3" t="s">
        <v>122</v>
      </c>
      <c r="B28" s="3">
        <v>2.4627024000000001E-2</v>
      </c>
      <c r="C28" s="3">
        <v>2.2503013999999998E-2</v>
      </c>
      <c r="D28" s="3">
        <v>2.4601689E-2</v>
      </c>
      <c r="E28" s="3">
        <v>2.7097439000000001E-2</v>
      </c>
      <c r="F28" s="3">
        <v>2.8804369E-2</v>
      </c>
      <c r="G28" s="3">
        <v>1.9903684000000001E-2</v>
      </c>
      <c r="H28" s="3">
        <v>1.6586649999999999E-3</v>
      </c>
      <c r="I28" s="3">
        <v>7.7250599999999995E-4</v>
      </c>
      <c r="J28" s="3">
        <v>4.933771E-3</v>
      </c>
      <c r="K28" s="3">
        <v>9.8973710000000003E-3</v>
      </c>
      <c r="L28" s="3">
        <v>1.98827E-4</v>
      </c>
      <c r="M28" s="3">
        <v>8.3581980000000007E-3</v>
      </c>
      <c r="N28" s="3">
        <v>2.9366700000000001E-4</v>
      </c>
      <c r="O28" s="3">
        <v>8.8006479999999995E-3</v>
      </c>
      <c r="P28" s="3">
        <v>1.63132E-4</v>
      </c>
      <c r="Q28" s="3">
        <v>3.9115500000000002E-4</v>
      </c>
      <c r="R28" s="3">
        <v>1.8909999999999999E-4</v>
      </c>
      <c r="S28" s="3">
        <v>4.7910900000000002E-4</v>
      </c>
      <c r="T28" s="3">
        <v>4.2879000000000002E-4</v>
      </c>
      <c r="U28" s="3">
        <v>7.2157460000000003E-3</v>
      </c>
    </row>
    <row r="29" spans="1:21" x14ac:dyDescent="0.3">
      <c r="A29" s="3" t="s">
        <v>123</v>
      </c>
      <c r="B29" s="3">
        <v>9.5758256999999999E-2</v>
      </c>
      <c r="C29" s="3">
        <v>0.12863259399999999</v>
      </c>
      <c r="D29" s="3">
        <v>4.9577664E-2</v>
      </c>
      <c r="E29" s="3">
        <v>1.8160888E-2</v>
      </c>
      <c r="F29" s="3">
        <v>2.8496712E-2</v>
      </c>
      <c r="G29" s="3">
        <v>7.9042641999999996E-2</v>
      </c>
      <c r="H29" s="3">
        <v>7.9800219999999998E-3</v>
      </c>
      <c r="I29" s="3">
        <v>1.413121E-3</v>
      </c>
      <c r="J29" s="3">
        <v>5.3145379999999997E-3</v>
      </c>
      <c r="K29" s="3">
        <v>2.9380700000000001E-3</v>
      </c>
      <c r="L29" s="3">
        <v>6.9589399999999996E-4</v>
      </c>
      <c r="M29" s="3">
        <v>1.042528E-2</v>
      </c>
      <c r="N29" s="3">
        <v>6.1542389999999997E-3</v>
      </c>
      <c r="O29" s="3">
        <v>1.5559160000000001E-3</v>
      </c>
      <c r="P29" s="3">
        <v>1.3866231999999999E-2</v>
      </c>
      <c r="Q29" s="3">
        <v>1.6106399999999999E-4</v>
      </c>
      <c r="R29" s="3">
        <v>2.0260699999999999E-4</v>
      </c>
      <c r="S29" s="3">
        <v>8.0952900000000002E-4</v>
      </c>
      <c r="T29" s="3">
        <v>9.1994899999999998E-4</v>
      </c>
      <c r="U29" s="3">
        <v>7.5294740000000004E-3</v>
      </c>
    </row>
    <row r="30" spans="1:21" x14ac:dyDescent="0.3">
      <c r="A30" s="3" t="s">
        <v>99</v>
      </c>
      <c r="B30" s="3">
        <v>4.0822255000000002E-2</v>
      </c>
      <c r="C30" s="3">
        <v>6.5195966999999994E-2</v>
      </c>
      <c r="D30" s="3">
        <v>8.9990432999999995E-2</v>
      </c>
      <c r="E30" s="3">
        <v>7.2173940000000006E-2</v>
      </c>
      <c r="F30" s="3">
        <v>5.0871079E-2</v>
      </c>
      <c r="G30" s="3">
        <v>5.1505356000000002E-2</v>
      </c>
      <c r="H30" s="3">
        <v>5.0220400000000002E-3</v>
      </c>
      <c r="I30" s="3">
        <v>4.5219100000000001E-4</v>
      </c>
      <c r="J30" s="3">
        <v>8.1743370000000003E-3</v>
      </c>
      <c r="K30" s="3">
        <v>1.2023053000000001E-2</v>
      </c>
      <c r="L30" s="3">
        <v>2.2359999999999999E-4</v>
      </c>
      <c r="M30" s="3">
        <v>3.1455535999999999E-2</v>
      </c>
      <c r="N30" s="3">
        <v>6.7669799999999999E-4</v>
      </c>
      <c r="O30" s="3">
        <v>4.8135540000000003E-3</v>
      </c>
      <c r="P30" s="3">
        <v>4.7853280000000002E-3</v>
      </c>
      <c r="Q30" s="3">
        <v>4.02605E-4</v>
      </c>
      <c r="R30" s="3">
        <v>2.1599999999999999E-4</v>
      </c>
      <c r="S30" s="3">
        <v>2.0519079999999999E-2</v>
      </c>
      <c r="T30" s="3">
        <v>5.2243500000000002E-4</v>
      </c>
      <c r="U30" s="3">
        <v>1.1987665999999999E-2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8757D-67DD-41BA-9AE7-BBDD20610443}">
  <dimension ref="A3:E18"/>
  <sheetViews>
    <sheetView workbookViewId="0">
      <selection activeCell="H16" sqref="H16"/>
    </sheetView>
  </sheetViews>
  <sheetFormatPr defaultRowHeight="14" x14ac:dyDescent="0.3"/>
  <cols>
    <col min="1" max="1" width="16.5" bestFit="1" customWidth="1"/>
    <col min="2" max="2" width="17.6640625" customWidth="1"/>
  </cols>
  <sheetData>
    <row r="3" spans="1:5" x14ac:dyDescent="0.3">
      <c r="A3" s="3"/>
      <c r="B3" s="3" t="s">
        <v>64</v>
      </c>
      <c r="C3" s="3">
        <v>0</v>
      </c>
      <c r="D3" s="3">
        <v>3</v>
      </c>
      <c r="E3" s="3">
        <v>13</v>
      </c>
    </row>
    <row r="4" spans="1:5" x14ac:dyDescent="0.3">
      <c r="A4" s="3"/>
      <c r="B4" s="3"/>
      <c r="C4" s="3" t="s">
        <v>24</v>
      </c>
      <c r="D4" s="3" t="s">
        <v>24</v>
      </c>
      <c r="E4" s="3" t="s">
        <v>24</v>
      </c>
    </row>
    <row r="5" spans="1:5" x14ac:dyDescent="0.3">
      <c r="A5" s="3" t="s">
        <v>66</v>
      </c>
      <c r="B5" s="3" t="s">
        <v>63</v>
      </c>
      <c r="C5" s="3" t="s">
        <v>62</v>
      </c>
      <c r="D5" s="3" t="s">
        <v>62</v>
      </c>
      <c r="E5" s="3" t="s">
        <v>62</v>
      </c>
    </row>
    <row r="6" spans="1:5" x14ac:dyDescent="0.3">
      <c r="A6" s="3">
        <v>1</v>
      </c>
      <c r="B6" s="3" t="s">
        <v>55</v>
      </c>
      <c r="C6" s="3">
        <v>11</v>
      </c>
      <c r="D6" s="3">
        <v>85.830558940958383</v>
      </c>
      <c r="E6" s="3">
        <v>86.416796736749177</v>
      </c>
    </row>
    <row r="7" spans="1:5" x14ac:dyDescent="0.3">
      <c r="A7" s="3">
        <v>2</v>
      </c>
      <c r="B7" s="3" t="s">
        <v>55</v>
      </c>
      <c r="C7" s="3">
        <v>11</v>
      </c>
      <c r="D7" s="3">
        <v>92.706714249466188</v>
      </c>
      <c r="E7" s="3">
        <v>91.924338575421132</v>
      </c>
    </row>
    <row r="8" spans="1:5" x14ac:dyDescent="0.3">
      <c r="A8" s="3">
        <v>3</v>
      </c>
      <c r="B8" s="3" t="s">
        <v>59</v>
      </c>
      <c r="C8" s="3">
        <v>11</v>
      </c>
      <c r="D8" s="3">
        <v>87.955130716611265</v>
      </c>
      <c r="E8" s="3">
        <v>91.528597335739491</v>
      </c>
    </row>
    <row r="9" spans="1:5" ht="16" x14ac:dyDescent="0.4">
      <c r="A9" s="3">
        <v>4</v>
      </c>
      <c r="B9" s="9" t="s">
        <v>56</v>
      </c>
      <c r="C9" s="3">
        <v>11</v>
      </c>
      <c r="D9" s="3">
        <f>'[1]Fe(II)'!N35</f>
        <v>92.706714249466188</v>
      </c>
      <c r="E9" s="3">
        <f>'[1]Fe(II)'!N57</f>
        <v>91.924338575421132</v>
      </c>
    </row>
    <row r="10" spans="1:5" x14ac:dyDescent="0.3">
      <c r="A10" s="3">
        <v>5</v>
      </c>
      <c r="B10" s="3" t="s">
        <v>57</v>
      </c>
      <c r="C10" s="3">
        <v>11</v>
      </c>
      <c r="D10" s="3">
        <v>87.100916868782917</v>
      </c>
      <c r="E10" s="3">
        <v>89.021321267610801</v>
      </c>
    </row>
    <row r="11" spans="1:5" x14ac:dyDescent="0.3">
      <c r="A11" s="3">
        <v>6</v>
      </c>
      <c r="B11" s="3" t="s">
        <v>57</v>
      </c>
      <c r="C11" s="3">
        <v>11</v>
      </c>
      <c r="D11" s="3">
        <v>88.018202844298628</v>
      </c>
      <c r="E11" s="3">
        <v>95.891803147900859</v>
      </c>
    </row>
    <row r="12" spans="1:5" x14ac:dyDescent="0.3">
      <c r="A12" s="3">
        <v>7</v>
      </c>
      <c r="B12" s="3" t="s">
        <v>60</v>
      </c>
      <c r="C12" s="3">
        <v>11</v>
      </c>
      <c r="D12" s="3">
        <v>85.923761410127128</v>
      </c>
      <c r="E12" s="3">
        <v>86.060239751117777</v>
      </c>
    </row>
    <row r="13" spans="1:5" x14ac:dyDescent="0.3">
      <c r="A13" s="3">
        <v>8</v>
      </c>
      <c r="B13" s="3" t="s">
        <v>58</v>
      </c>
      <c r="C13" s="3">
        <v>11</v>
      </c>
      <c r="D13" s="3">
        <v>86.452592653368058</v>
      </c>
      <c r="E13" s="3">
        <v>99.688901609669728</v>
      </c>
    </row>
    <row r="14" spans="1:5" x14ac:dyDescent="0.3">
      <c r="A14" s="3">
        <v>9</v>
      </c>
      <c r="B14" s="3" t="s">
        <v>61</v>
      </c>
      <c r="C14" s="3">
        <v>11</v>
      </c>
      <c r="D14" s="3">
        <v>17.416991142747925</v>
      </c>
      <c r="E14" s="3">
        <v>20.752867627674764</v>
      </c>
    </row>
    <row r="15" spans="1:5" x14ac:dyDescent="0.3">
      <c r="A15" s="3">
        <v>10</v>
      </c>
      <c r="B15" s="3" t="s">
        <v>61</v>
      </c>
      <c r="C15" s="3">
        <v>11</v>
      </c>
      <c r="D15" s="3">
        <v>30.792722282480533</v>
      </c>
      <c r="E15" s="3">
        <v>35.363502430390362</v>
      </c>
    </row>
    <row r="16" spans="1:5" x14ac:dyDescent="0.3">
      <c r="A16" s="3">
        <v>11</v>
      </c>
      <c r="B16" s="3" t="s">
        <v>65</v>
      </c>
      <c r="C16" s="3">
        <v>11</v>
      </c>
      <c r="D16" s="3">
        <v>22.021525618433454</v>
      </c>
      <c r="E16" s="3">
        <v>28.857904676391072</v>
      </c>
    </row>
    <row r="18" ht="14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Station SG-1</vt:lpstr>
      <vt:lpstr>Station PC-3</vt:lpstr>
      <vt:lpstr>Station PC-5</vt:lpstr>
      <vt:lpstr>qPCR</vt:lpstr>
      <vt:lpstr>16S rRNA</vt:lpstr>
      <vt:lpstr>slurry experiment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</dc:creator>
  <cp:lastModifiedBy>Hanni</cp:lastModifiedBy>
  <dcterms:created xsi:type="dcterms:W3CDTF">2019-08-04T05:32:42Z</dcterms:created>
  <dcterms:modified xsi:type="dcterms:W3CDTF">2019-08-05T08:56:10Z</dcterms:modified>
</cp:coreProperties>
</file>